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3.2022年兴国县社会保险基金收入执行情况表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<sst xmlns="http://schemas.openxmlformats.org/spreadsheetml/2006/main" count="21" uniqueCount="15">
  <si>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2022年兴国县社会保险基金收入执行情况表</t>
  </si>
  <si>
    <t>单位：万元</t>
  </si>
  <si>
    <t>收入项目</t>
  </si>
  <si>
    <t>2021年
决算数</t>
  </si>
  <si>
    <t>2022年</t>
  </si>
  <si>
    <t>2022年执行数比2021年决算数增减%</t>
  </si>
  <si>
    <t>2022年
预算数</t>
  </si>
  <si>
    <t>2022年
执行数</t>
  </si>
  <si>
    <t>执行数占
预算数%</t>
  </si>
  <si>
    <t>兴国县社会保险基金收入合计</t>
  </si>
  <si>
    <t xml:space="preserve">    其中：保险费收入</t>
  </si>
  <si>
    <t xml:space="preserve">         财政补贴收入</t>
  </si>
  <si>
    <t xml:space="preserve">         其他收入</t>
  </si>
  <si>
    <t>一、机关事业单位基本养老保险基金收入</t>
  </si>
  <si>
    <t>二、城乡居民基本养老保险基金收入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</si>
</sst>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2">
    <font>
      <sz val="12"/>
      <name val="宋体"/>
      <charset val="134"/>
    </font>
    <font>
      <b/>
      <sz val="18"/>
      <name val="黑体"/>
      <family val="3"/>
      <charset val="134"/>
    </font>
    <font>
      <b/>
      <sz val="18"/>
      <name val="黑体"/>
      <charset val="134"/>
    </font>
    <font>
      <sz val="11"/>
      <name val="宋体"/>
      <charset val="134"/>
    </font>
    <font>
      <sz val="11"/>
      <color rgb="FF000000"/>
      <name val="黑体"/>
      <family val="3"/>
      <charset val="134"/>
    </font>
    <font>
      <sz val="11"/>
      <color rgb="FF000000"/>
      <name val="黑体"/>
      <charset val="134"/>
    </font>
    <font>
      <sz val="11"/>
      <name val="黑体"/>
      <family val="3"/>
      <charset val="134"/>
    </font>
    <font>
      <b/>
      <sz val="11"/>
      <name val="宋体"/>
      <charset val="134"/>
    </font>
    <font>
      <b/>
      <sz val="11"/>
      <color theme="1"/>
      <name val="Times New Roman"/>
      <family val="1"/>
      <charset val="0"/>
    </font>
    <font>
      <b/>
      <sz val="11"/>
      <name val="Times New Roman"/>
      <charset val="134"/>
    </font>
    <font>
      <sz val="11"/>
      <color theme="1"/>
      <name val="Times New Roman"/>
      <family val="1"/>
      <charset val="0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1"/>
    </sheetView>
  </sheetViews>
  <sheetFormatPr defaultColWidth="9" defaultRowHeight="14.25" outlineLevelCol="5"/>
  <cols>
    <col min="1" max="1" width="37" customWidth="1"/>
    <col min="2" max="2" width="9.75" customWidth="1"/>
    <col min="3" max="4" width="8.425" customWidth="1"/>
    <col min="5" max="5" width="10" customWidth="1"/>
    <col min="6" max="6" width="13.5" customWidth="1"/>
  </cols>
  <sheetData>
    <row r="1" ht="22.5" spans="1:6">
      <c r="A1" s="1" t="s">
        <v>0</v>
      </c>
      <c r="B1" s="2"/>
      <c r="C1" s="2"/>
      <c r="D1" s="2"/>
      <c r="E1" s="2"/>
      <c r="F1" s="2"/>
    </row>
    <row r="2" ht="24" customHeight="1" spans="6:6">
      <c r="F2" s="3" t="s">
        <v>1</v>
      </c>
    </row>
    <row r="3" ht="15.75" customHeight="1" spans="1:6">
      <c r="A3" s="4" t="s">
        <v>2</v>
      </c>
      <c r="B3" s="4" t="s">
        <v>3</v>
      </c>
      <c r="C3" s="5" t="s">
        <v>4</v>
      </c>
      <c r="D3" s="6"/>
      <c r="E3" s="7"/>
      <c r="F3" s="4" t="s">
        <v>5</v>
      </c>
    </row>
    <row r="4" spans="1:6">
      <c r="A4" s="8"/>
      <c r="B4" s="8"/>
      <c r="C4" s="9"/>
      <c r="D4" s="10"/>
      <c r="E4" s="11"/>
      <c r="F4" s="8"/>
    </row>
    <row r="5" spans="1:6">
      <c r="A5" s="8"/>
      <c r="B5" s="8"/>
      <c r="C5" s="12"/>
      <c r="D5" s="13"/>
      <c r="E5" s="14"/>
      <c r="F5" s="8"/>
    </row>
    <row r="6" spans="1:6">
      <c r="A6" s="8"/>
      <c r="B6" s="8"/>
      <c r="C6" s="15" t="s">
        <v>6</v>
      </c>
      <c r="D6" s="15" t="s">
        <v>7</v>
      </c>
      <c r="E6" s="15" t="s">
        <v>8</v>
      </c>
      <c r="F6" s="8"/>
    </row>
    <row r="7" spans="1:6">
      <c r="A7" s="8"/>
      <c r="B7" s="8"/>
      <c r="C7" s="16"/>
      <c r="D7" s="16"/>
      <c r="E7" s="16"/>
      <c r="F7" s="8"/>
    </row>
    <row r="8" spans="1:6">
      <c r="A8" s="8"/>
      <c r="B8" s="8"/>
      <c r="C8" s="16"/>
      <c r="D8" s="16"/>
      <c r="E8" s="16"/>
      <c r="F8" s="8"/>
    </row>
    <row r="9" spans="1:6">
      <c r="A9" s="8"/>
      <c r="B9" s="8"/>
      <c r="C9" s="17"/>
      <c r="D9" s="17"/>
      <c r="E9" s="17"/>
      <c r="F9" s="8"/>
    </row>
    <row r="10" ht="42" customHeight="1" spans="1:6">
      <c r="A10" s="18" t="s">
        <v>9</v>
      </c>
      <c r="B10" s="19">
        <f>SUM(B11:B13)</f>
        <v>55089</v>
      </c>
      <c r="C10" s="19">
        <f>SUM(C11:C13)</f>
        <v>57654</v>
      </c>
      <c r="D10" s="19">
        <f>SUM(D11:D13)</f>
        <v>64056</v>
      </c>
      <c r="E10" s="20">
        <f t="shared" ref="E10:E21" si="0">D10/C10</f>
        <v>1.11104173170986</v>
      </c>
      <c r="F10" s="20">
        <f t="shared" ref="F10:F21" si="1">(D10-B10)/B10</f>
        <v>0.162772967380058</v>
      </c>
    </row>
    <row r="11" ht="42" customHeight="1" spans="1:6">
      <c r="A11" s="21" t="s">
        <v>10</v>
      </c>
      <c r="B11" s="22">
        <v>29787</v>
      </c>
      <c r="C11" s="23">
        <v>28071</v>
      </c>
      <c r="D11" s="23">
        <v>28953</v>
      </c>
      <c r="E11" s="24">
        <f t="shared" si="0"/>
        <v>1.03142032702789</v>
      </c>
      <c r="F11" s="24">
        <f t="shared" si="1"/>
        <v>-0.0279987914190754</v>
      </c>
    </row>
    <row r="12" ht="42" customHeight="1" spans="1:6">
      <c r="A12" s="21" t="s">
        <v>11</v>
      </c>
      <c r="B12" s="22">
        <v>23699</v>
      </c>
      <c r="C12" s="23">
        <v>27442</v>
      </c>
      <c r="D12" s="23">
        <v>33546</v>
      </c>
      <c r="E12" s="24">
        <f t="shared" si="0"/>
        <v>1.22243276729101</v>
      </c>
      <c r="F12" s="24">
        <f t="shared" si="1"/>
        <v>0.415502763829697</v>
      </c>
    </row>
    <row r="13" ht="42" customHeight="1" spans="1:6">
      <c r="A13" s="21" t="s">
        <v>12</v>
      </c>
      <c r="B13" s="22">
        <f>SUM(B17,B21)</f>
        <v>1603</v>
      </c>
      <c r="C13" s="22">
        <f>SUM(C17,C21)</f>
        <v>2141</v>
      </c>
      <c r="D13" s="22">
        <f>SUM(D17,D21)</f>
        <v>1557</v>
      </c>
      <c r="E13" s="24">
        <f t="shared" si="0"/>
        <v>0.727230266230733</v>
      </c>
      <c r="F13" s="24">
        <f t="shared" si="1"/>
        <v>-0.0286961946350593</v>
      </c>
    </row>
    <row r="14" ht="50" customHeight="1" spans="1:6">
      <c r="A14" s="25" t="s">
        <v>13</v>
      </c>
      <c r="B14" s="19">
        <f>SUM(B15:B17)</f>
        <v>27849</v>
      </c>
      <c r="C14" s="19">
        <f>SUM(C15:C17)</f>
        <v>28354</v>
      </c>
      <c r="D14" s="19">
        <f>SUM(D15:D17)</f>
        <v>29082</v>
      </c>
      <c r="E14" s="20">
        <f t="shared" si="0"/>
        <v>1.02567538971574</v>
      </c>
      <c r="F14" s="20">
        <f t="shared" si="1"/>
        <v>0.0442744802326834</v>
      </c>
    </row>
    <row r="15" ht="42" customHeight="1" spans="1:6">
      <c r="A15" s="21" t="s">
        <v>10</v>
      </c>
      <c r="B15" s="22">
        <v>21978</v>
      </c>
      <c r="C15" s="23">
        <v>21090</v>
      </c>
      <c r="D15" s="23">
        <v>21137</v>
      </c>
      <c r="E15" s="24">
        <f t="shared" si="0"/>
        <v>1.00222854433381</v>
      </c>
      <c r="F15" s="24">
        <f t="shared" si="1"/>
        <v>-0.0382655382655383</v>
      </c>
    </row>
    <row r="16" ht="42" customHeight="1" spans="1:6">
      <c r="A16" s="21" t="s">
        <v>11</v>
      </c>
      <c r="B16" s="22">
        <v>5488</v>
      </c>
      <c r="C16" s="23">
        <v>6985</v>
      </c>
      <c r="D16" s="23">
        <v>7639</v>
      </c>
      <c r="E16" s="24">
        <f t="shared" si="0"/>
        <v>1.09362920544023</v>
      </c>
      <c r="F16" s="24">
        <f t="shared" si="1"/>
        <v>0.391946064139942</v>
      </c>
    </row>
    <row r="17" ht="42" customHeight="1" spans="1:6">
      <c r="A17" s="21" t="s">
        <v>12</v>
      </c>
      <c r="B17" s="22">
        <v>383</v>
      </c>
      <c r="C17" s="23">
        <v>279</v>
      </c>
      <c r="D17" s="23">
        <v>306</v>
      </c>
      <c r="E17" s="24">
        <f t="shared" si="0"/>
        <v>1.09677419354839</v>
      </c>
      <c r="F17" s="24">
        <f t="shared" si="1"/>
        <v>-0.201044386422977</v>
      </c>
    </row>
    <row r="18" ht="49" customHeight="1" spans="1:6">
      <c r="A18" s="18" t="s">
        <v>14</v>
      </c>
      <c r="B18" s="19">
        <f>SUM(B19:B21)</f>
        <v>27240</v>
      </c>
      <c r="C18" s="19">
        <f>SUM(C19:C21)</f>
        <v>29300</v>
      </c>
      <c r="D18" s="19">
        <f>SUM(D19:D21)</f>
        <v>34974</v>
      </c>
      <c r="E18" s="20">
        <f t="shared" si="0"/>
        <v>1.19365187713311</v>
      </c>
      <c r="F18" s="20">
        <f t="shared" si="1"/>
        <v>0.283920704845815</v>
      </c>
    </row>
    <row r="19" ht="42" customHeight="1" spans="1:6">
      <c r="A19" s="21" t="s">
        <v>10</v>
      </c>
      <c r="B19" s="22">
        <v>7809</v>
      </c>
      <c r="C19" s="23">
        <v>6981</v>
      </c>
      <c r="D19" s="23">
        <v>7816</v>
      </c>
      <c r="E19" s="24">
        <f t="shared" si="0"/>
        <v>1.11961037100702</v>
      </c>
      <c r="F19" s="24">
        <f t="shared" si="1"/>
        <v>0.000896401587911384</v>
      </c>
    </row>
    <row r="20" ht="42" customHeight="1" spans="1:6">
      <c r="A20" s="21" t="s">
        <v>11</v>
      </c>
      <c r="B20" s="22">
        <v>18211</v>
      </c>
      <c r="C20" s="23">
        <v>20457</v>
      </c>
      <c r="D20" s="23">
        <v>25907</v>
      </c>
      <c r="E20" s="24">
        <f t="shared" si="0"/>
        <v>1.26641247494745</v>
      </c>
      <c r="F20" s="24">
        <f t="shared" si="1"/>
        <v>0.422601724232607</v>
      </c>
    </row>
    <row r="21" ht="42" customHeight="1" spans="1:6">
      <c r="A21" s="21" t="s">
        <v>12</v>
      </c>
      <c r="B21" s="22">
        <v>1220</v>
      </c>
      <c r="C21" s="23">
        <v>1862</v>
      </c>
      <c r="D21" s="23">
        <v>1251</v>
      </c>
      <c r="E21" s="24">
        <f t="shared" si="0"/>
        <v>0.671858216970999</v>
      </c>
      <c r="F21" s="24">
        <f t="shared" si="1"/>
        <v>0.0254098360655738</v>
      </c>
    </row>
  </sheetData>
  <mergeCells count="8">
    <mergeCell ref="A1:F1"/>
    <mergeCell ref="A3:A9"/>
    <mergeCell ref="B3:B9"/>
    <mergeCell ref="C6:C9"/>
    <mergeCell ref="D6:D9"/>
    <mergeCell ref="E6:E9"/>
    <mergeCell ref="F3:F9"/>
    <mergeCell ref="C3:E5"/>
  </mergeCells>
  <printOptions horizontalCentered="1"/>
  <pageMargins left="0.472222222222222" right="0.472222222222222" top="0.786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13.2022年兴国县社会保险基金收入执行情况表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2024-01-29T02:43:43Z</dcterms:created>
  <dcterms:modified xsi:type="dcterms:W3CDTF">2024-01-29T02:44:32Z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C183BDA4068741119C58A3CD27C7C90B_11</vt:lpwstr>
  </property>
  <property fmtid="{D5CDD505-2E9C-101B-9397-08002B2CF9AE}" pid="3" name="KSOProductBuildVer">
    <vt:lpwstr>2052-12.1.0.16250</vt:lpwstr>
  </property>
</Properties>
</file>