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<sst xmlns="http://schemas.openxmlformats.org/spreadsheetml/2006/main" count="106" uniqueCount="103">
  <si>
    <t>兴国县2025年三季度潋城返乡创业孵化基地入驻企业房租（含物业）补贴资金公示表</t>
  </si>
  <si>
    <t xml:space="preserve">单位（盖章）：兴国县就业创业服务中心                                                         </t>
  </si>
  <si>
    <t>时间：2025-10-27</t>
  </si>
  <si>
    <t>序号</t>
  </si>
  <si>
    <t>姓名</t>
  </si>
  <si>
    <t xml:space="preserve">身份证号码 </t>
  </si>
  <si>
    <t>营业执照名称</t>
  </si>
  <si>
    <t>注册地址</t>
  </si>
  <si>
    <t>成立时间</t>
  </si>
  <si>
    <t>租用面积（㎡）</t>
  </si>
  <si>
    <t>房租租金（季度）</t>
  </si>
  <si>
    <t>物业费（季度）</t>
  </si>
  <si>
    <t>合计金额（元）</t>
  </si>
  <si>
    <t>补贴金额（元）</t>
  </si>
  <si>
    <t>备注</t>
  </si>
  <si>
    <t>许晓燕</t>
  </si>
  <si>
    <t>36213319720718****</t>
  </si>
  <si>
    <t>兴国县许晓燕餐饮店</t>
  </si>
  <si>
    <t>潋城文创街区2号楼2-1-A</t>
  </si>
  <si>
    <t>2024.10.16</t>
  </si>
  <si>
    <t>钟世昊</t>
  </si>
  <si>
    <t>36073219991023****</t>
  </si>
  <si>
    <t>兴国县昊氏健身休闲中心</t>
  </si>
  <si>
    <t>潋城文创街区3号楼3-2-D</t>
  </si>
  <si>
    <t>2024.10.11</t>
  </si>
  <si>
    <t>张平</t>
  </si>
  <si>
    <t>36073219981123****</t>
  </si>
  <si>
    <t>兴国县弘毅餐饮店</t>
  </si>
  <si>
    <t>潋城文创街区2号楼2-1-E2</t>
  </si>
  <si>
    <t>2024.9.26</t>
  </si>
  <si>
    <t>钟崇华</t>
  </si>
  <si>
    <t>36073219941019****</t>
  </si>
  <si>
    <t>兴国县米白婚庆礼仪服务中心</t>
  </si>
  <si>
    <t>潋城文创街区12号楼12-2-A</t>
  </si>
  <si>
    <t>陈正香</t>
  </si>
  <si>
    <t>36073219900125****</t>
  </si>
  <si>
    <t>兴国县遇见爱情信息咨询中心</t>
  </si>
  <si>
    <t>潋城文创街区5号楼5-2-C</t>
  </si>
  <si>
    <t>2024.10.15</t>
  </si>
  <si>
    <t>张声生</t>
  </si>
  <si>
    <t>36073220050102****</t>
  </si>
  <si>
    <t>兴国县不务正业餐饮店</t>
  </si>
  <si>
    <t>潋城文创街区5号楼8-1-D</t>
  </si>
  <si>
    <t>2024.9.2</t>
  </si>
  <si>
    <t>曾于馨</t>
  </si>
  <si>
    <t>36073219920224****</t>
  </si>
  <si>
    <t>兴国县曾于馨餐饮店</t>
  </si>
  <si>
    <t>潋城文创街区8号楼8-1-E</t>
  </si>
  <si>
    <t>2025.1.2</t>
  </si>
  <si>
    <t>兰瑶</t>
  </si>
  <si>
    <t>36073219950220****</t>
  </si>
  <si>
    <t>赣州豪鲜餐饮有限公司</t>
  </si>
  <si>
    <t>潋城文创街区8号楼8-1-H、8-1-I</t>
  </si>
  <si>
    <t>2025.1.13</t>
  </si>
  <si>
    <t>钟杰钊</t>
  </si>
  <si>
    <t>36073220040812****</t>
  </si>
  <si>
    <t>兴国县展际餐饮店</t>
  </si>
  <si>
    <t>潋城文创街区2号楼2-1-G2</t>
  </si>
  <si>
    <t>2025.3.6</t>
  </si>
  <si>
    <t>凌华香</t>
  </si>
  <si>
    <t>36073219900824****</t>
  </si>
  <si>
    <t>兴国县鑫斌工艺品店</t>
  </si>
  <si>
    <t>潋城文创街区7号楼7-1-B1</t>
  </si>
  <si>
    <t>2025.4.2</t>
  </si>
  <si>
    <t>雷满生</t>
  </si>
  <si>
    <t>36213319770803****</t>
  </si>
  <si>
    <t>兴国县源起健身活动中心</t>
  </si>
  <si>
    <t>潋城文创街区1号楼1-1-E2</t>
  </si>
  <si>
    <t>许琴</t>
  </si>
  <si>
    <t>36073220030928****</t>
  </si>
  <si>
    <t>赣州琴湘传媒有限公司</t>
  </si>
  <si>
    <t>潋城文创街区4号楼4-1-E2</t>
  </si>
  <si>
    <t>2025.4.3</t>
  </si>
  <si>
    <t>凌莉</t>
  </si>
  <si>
    <t>36073220020228****</t>
  </si>
  <si>
    <t>兴国县荷悦食品商行</t>
  </si>
  <si>
    <t>潋城文创街区4号楼4-2-C</t>
  </si>
  <si>
    <t>2025.5.13</t>
  </si>
  <si>
    <t>赖福兰</t>
  </si>
  <si>
    <t>36213319730623****</t>
  </si>
  <si>
    <t>兴国县四块五餐饮店</t>
  </si>
  <si>
    <t>潋城文创街区1号楼二楼1-1-B</t>
  </si>
  <si>
    <t>2025.7.16</t>
  </si>
  <si>
    <t>陈隆华</t>
  </si>
  <si>
    <t>36078220030918****</t>
  </si>
  <si>
    <t>兴国县执艺文化活动服务中心</t>
  </si>
  <si>
    <t>潋城文创街区12号楼12-3-F</t>
  </si>
  <si>
    <t>2025.7.30</t>
  </si>
  <si>
    <t>郑静</t>
  </si>
  <si>
    <t>36073219870627****</t>
  </si>
  <si>
    <t>兴国县百家好鲜花卉店</t>
  </si>
  <si>
    <t>潋城文创街区8号楼一楼8-1-F</t>
  </si>
  <si>
    <t>2025.8.1</t>
  </si>
  <si>
    <t>凌小英</t>
  </si>
  <si>
    <t>36213319761128****</t>
  </si>
  <si>
    <t>兴国县灿灿食品商行</t>
  </si>
  <si>
    <t>潋城文创街区五号楼一楼5-1-K</t>
  </si>
  <si>
    <t>2025.8.27</t>
  </si>
  <si>
    <t>罗微</t>
  </si>
  <si>
    <t>36073220040315****</t>
  </si>
  <si>
    <t>兴国县微潋工艺品店</t>
  </si>
  <si>
    <t>潋城文创街区7号楼一楼7-1-F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</si>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</sst>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8"/>
      <color rgb="FF333333"/>
      <name val="方正小标宋简体"/>
      <charset val="134"/>
    </font>
    <font>
      <sz val="18"/>
      <color rgb="FF333333"/>
      <name val="黑体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9"/>
      <color theme="1"/>
      <name val="黑体"/>
      <charset val="134"/>
    </font>
    <font>
      <sz val="10"/>
      <color theme="1"/>
      <name val="黑体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0" xfId="0" applyNumberFormat="1" applyFont="1" applyFill="1" applyBorder="1" applyAlignment="1" applyProtection="1">
      <alignment vertical="center"/>
    </xf>
    <xf numFmtId="0" fontId="5" fillId="2" borderId="0" xfId="0" applyNumberFormat="1" applyFont="1" applyFill="1" applyBorder="1" applyAlignment="1" applyProtection="1">
      <alignment vertical="center" wrapText="1"/>
    </xf>
    <xf numFmtId="0" fontId="1" fillId="2" borderId="0" xfId="0" applyNumberFormat="1" applyFont="1" applyFill="1" applyBorder="1" applyAlignment="1" applyProtection="1">
      <alignment vertical="center" wrapText="1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31" fontId="6" fillId="2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" fillId="2" borderId="0" xfId="0" applyNumberFormat="1" applyFont="1" applyFill="1" applyAlignment="1" applyProtection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2"/>
  <sheetViews>
    <sheetView tabSelected="1" workbookViewId="0">
      <selection activeCell="D10" sqref="D10"/>
    </sheetView>
  </sheetViews>
  <sheetFormatPr defaultColWidth="9" defaultRowHeight="13.5" customHeight="1"/>
  <cols>
    <col min="1" max="1" width="3.75" style="1" customWidth="1"/>
    <col min="2" max="2" width="10.25" style="1" customWidth="1"/>
    <col min="3" max="3" width="17.5" style="4" customWidth="1"/>
    <col min="4" max="4" width="21" style="4" customWidth="1"/>
    <col min="5" max="5" width="22" style="5" customWidth="1"/>
    <col min="6" max="6" width="11.75" style="6" customWidth="1"/>
    <col min="7" max="7" width="8.375" style="6" customWidth="1"/>
    <col min="8" max="8" width="10" style="1" customWidth="1"/>
    <col min="9" max="9" width="9.375" style="1"/>
    <col min="10" max="10" width="10.375" style="1"/>
    <col min="11" max="11" width="9.375" style="1"/>
    <col min="12" max="12" width="8.625" style="1" customWidth="1"/>
    <col min="13" max="16379" width="9" style="1"/>
    <col min="16380" max="16380" width="9" style="7"/>
  </cols>
  <sheetData>
    <row r="1" s="1" customFormat="1" ht="35" customHeight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1" customFormat="1" ht="41" customHeight="1" spans="1:11">
      <c r="A2" s="10" t="s">
        <v>1</v>
      </c>
      <c r="B2" s="10"/>
      <c r="C2" s="11"/>
      <c r="D2" s="12"/>
      <c r="E2" s="13"/>
      <c r="G2" s="14"/>
      <c r="J2" s="25" t="s">
        <v>2</v>
      </c>
      <c r="K2" s="25"/>
    </row>
    <row r="3" s="1" customFormat="1" ht="32" customHeight="1" spans="1:12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6" t="s">
        <v>9</v>
      </c>
      <c r="H3" s="17" t="s">
        <v>10</v>
      </c>
      <c r="I3" s="15" t="s">
        <v>11</v>
      </c>
      <c r="J3" s="15" t="s">
        <v>12</v>
      </c>
      <c r="K3" s="15" t="s">
        <v>13</v>
      </c>
      <c r="L3" s="26" t="s">
        <v>14</v>
      </c>
    </row>
    <row r="4" s="2" customFormat="1" ht="20" customHeight="1" spans="1:16380">
      <c r="A4" s="18">
        <v>1</v>
      </c>
      <c r="B4" s="19" t="s">
        <v>15</v>
      </c>
      <c r="C4" s="29" t="s">
        <v>16</v>
      </c>
      <c r="D4" s="19" t="s">
        <v>17</v>
      </c>
      <c r="E4" s="20" t="s">
        <v>18</v>
      </c>
      <c r="F4" s="21" t="s">
        <v>19</v>
      </c>
      <c r="G4" s="19">
        <v>176</v>
      </c>
      <c r="H4" s="19">
        <v>18000</v>
      </c>
      <c r="I4" s="19">
        <v>3168</v>
      </c>
      <c r="J4" s="19">
        <f>H4+I4</f>
        <v>21168</v>
      </c>
      <c r="K4" s="18">
        <v>10000</v>
      </c>
      <c r="L4" s="18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8"/>
      <c r="XEZ4" s="28"/>
    </row>
    <row r="5" s="2" customFormat="1" ht="20" customHeight="1" spans="1:16380">
      <c r="A5" s="18">
        <v>2</v>
      </c>
      <c r="B5" s="19" t="s">
        <v>20</v>
      </c>
      <c r="C5" s="29" t="s">
        <v>21</v>
      </c>
      <c r="D5" s="19" t="s">
        <v>22</v>
      </c>
      <c r="E5" s="20" t="s">
        <v>23</v>
      </c>
      <c r="F5" s="19" t="s">
        <v>24</v>
      </c>
      <c r="G5" s="19">
        <v>278.12</v>
      </c>
      <c r="H5" s="19">
        <v>16953.48</v>
      </c>
      <c r="I5" s="19">
        <v>5006.16</v>
      </c>
      <c r="J5" s="19">
        <f t="shared" ref="J5:J21" si="0">H5+I5</f>
        <v>21959.64</v>
      </c>
      <c r="K5" s="18">
        <v>10000</v>
      </c>
      <c r="L5" s="18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8"/>
      <c r="XEZ5" s="28"/>
    </row>
    <row r="6" s="2" customFormat="1" ht="20" customHeight="1" spans="1:16380">
      <c r="A6" s="18">
        <v>3</v>
      </c>
      <c r="B6" s="19" t="s">
        <v>25</v>
      </c>
      <c r="C6" s="29" t="s">
        <v>26</v>
      </c>
      <c r="D6" s="19" t="s">
        <v>27</v>
      </c>
      <c r="E6" s="20" t="s">
        <v>28</v>
      </c>
      <c r="F6" s="19" t="s">
        <v>29</v>
      </c>
      <c r="G6" s="19">
        <v>66</v>
      </c>
      <c r="H6" s="19">
        <v>9900</v>
      </c>
      <c r="I6" s="19">
        <v>1188</v>
      </c>
      <c r="J6" s="19">
        <f t="shared" si="0"/>
        <v>11088</v>
      </c>
      <c r="K6" s="18">
        <v>6652.8</v>
      </c>
      <c r="L6" s="1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8"/>
      <c r="XEZ6" s="28"/>
    </row>
    <row r="7" s="2" customFormat="1" ht="20" customHeight="1" spans="1:16380">
      <c r="A7" s="18">
        <v>4</v>
      </c>
      <c r="B7" s="19" t="s">
        <v>30</v>
      </c>
      <c r="C7" s="29" t="s">
        <v>31</v>
      </c>
      <c r="D7" s="19" t="s">
        <v>32</v>
      </c>
      <c r="E7" s="20" t="s">
        <v>33</v>
      </c>
      <c r="F7" s="19" t="s">
        <v>24</v>
      </c>
      <c r="G7" s="19">
        <v>180</v>
      </c>
      <c r="H7" s="19">
        <v>7020</v>
      </c>
      <c r="I7" s="19">
        <v>1620</v>
      </c>
      <c r="J7" s="19">
        <f t="shared" si="0"/>
        <v>8640</v>
      </c>
      <c r="K7" s="18">
        <v>5184</v>
      </c>
      <c r="L7" s="18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8"/>
      <c r="XEZ7" s="28"/>
    </row>
    <row r="8" s="2" customFormat="1" ht="20" customHeight="1" spans="1:16380">
      <c r="A8" s="18">
        <v>5</v>
      </c>
      <c r="B8" s="19" t="s">
        <v>34</v>
      </c>
      <c r="C8" s="29" t="s">
        <v>35</v>
      </c>
      <c r="D8" s="19" t="s">
        <v>36</v>
      </c>
      <c r="E8" s="20" t="s">
        <v>37</v>
      </c>
      <c r="F8" s="19" t="s">
        <v>38</v>
      </c>
      <c r="G8" s="19">
        <v>155</v>
      </c>
      <c r="H8" s="19">
        <v>9210</v>
      </c>
      <c r="I8" s="19">
        <v>2790</v>
      </c>
      <c r="J8" s="19">
        <f t="shared" si="0"/>
        <v>12000</v>
      </c>
      <c r="K8" s="18">
        <v>7200</v>
      </c>
      <c r="L8" s="18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8"/>
      <c r="XEZ8" s="28"/>
    </row>
    <row r="9" s="2" customFormat="1" ht="20" customHeight="1" spans="1:16380">
      <c r="A9" s="18">
        <v>6</v>
      </c>
      <c r="B9" s="19" t="s">
        <v>39</v>
      </c>
      <c r="C9" s="29" t="s">
        <v>40</v>
      </c>
      <c r="D9" s="19" t="s">
        <v>41</v>
      </c>
      <c r="E9" s="20" t="s">
        <v>42</v>
      </c>
      <c r="F9" s="21" t="s">
        <v>43</v>
      </c>
      <c r="G9" s="19">
        <v>77.4</v>
      </c>
      <c r="H9" s="19">
        <v>6966</v>
      </c>
      <c r="I9" s="19">
        <v>1393.2</v>
      </c>
      <c r="J9" s="19">
        <f t="shared" si="0"/>
        <v>8359.2</v>
      </c>
      <c r="K9" s="18">
        <v>5015.52</v>
      </c>
      <c r="L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8"/>
      <c r="XEZ9" s="28"/>
    </row>
    <row r="10" s="2" customFormat="1" ht="20" customHeight="1" spans="1:16380">
      <c r="A10" s="18">
        <v>7</v>
      </c>
      <c r="B10" s="19" t="s">
        <v>44</v>
      </c>
      <c r="C10" s="19" t="s">
        <v>45</v>
      </c>
      <c r="D10" s="19" t="s">
        <v>46</v>
      </c>
      <c r="E10" s="20" t="s">
        <v>47</v>
      </c>
      <c r="F10" s="19" t="s">
        <v>48</v>
      </c>
      <c r="G10" s="19">
        <v>100</v>
      </c>
      <c r="H10" s="19">
        <v>16200</v>
      </c>
      <c r="I10" s="19">
        <v>1800</v>
      </c>
      <c r="J10" s="19">
        <f t="shared" si="0"/>
        <v>18000</v>
      </c>
      <c r="K10" s="18">
        <v>10000</v>
      </c>
      <c r="L10" s="18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8"/>
      <c r="XEZ10" s="28"/>
    </row>
    <row r="11" s="2" customFormat="1" ht="20" customHeight="1" spans="1:16380">
      <c r="A11" s="18">
        <v>8</v>
      </c>
      <c r="B11" s="19" t="s">
        <v>49</v>
      </c>
      <c r="C11" s="19" t="s">
        <v>50</v>
      </c>
      <c r="D11" s="19" t="s">
        <v>51</v>
      </c>
      <c r="E11" s="20" t="s">
        <v>52</v>
      </c>
      <c r="F11" s="19" t="s">
        <v>53</v>
      </c>
      <c r="G11" s="19">
        <v>169</v>
      </c>
      <c r="H11" s="19">
        <v>20664</v>
      </c>
      <c r="I11" s="19">
        <v>3042</v>
      </c>
      <c r="J11" s="19">
        <f t="shared" si="0"/>
        <v>23706</v>
      </c>
      <c r="K11" s="18">
        <v>10000</v>
      </c>
      <c r="L11" s="1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8"/>
      <c r="XEZ11" s="28"/>
    </row>
    <row r="12" s="2" customFormat="1" ht="20" customHeight="1" spans="1:16380">
      <c r="A12" s="18">
        <v>9</v>
      </c>
      <c r="B12" s="19" t="s">
        <v>54</v>
      </c>
      <c r="C12" s="29" t="s">
        <v>55</v>
      </c>
      <c r="D12" s="19" t="s">
        <v>56</v>
      </c>
      <c r="E12" s="20" t="s">
        <v>57</v>
      </c>
      <c r="F12" s="19" t="s">
        <v>58</v>
      </c>
      <c r="G12" s="19">
        <v>130</v>
      </c>
      <c r="H12" s="19">
        <v>31200</v>
      </c>
      <c r="I12" s="19">
        <v>2340</v>
      </c>
      <c r="J12" s="19">
        <f t="shared" si="0"/>
        <v>33540</v>
      </c>
      <c r="K12" s="18">
        <v>10000</v>
      </c>
      <c r="L12" s="18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8"/>
      <c r="XEZ12" s="28"/>
    </row>
    <row r="13" s="2" customFormat="1" ht="20" customHeight="1" spans="1:16380">
      <c r="A13" s="18">
        <v>10</v>
      </c>
      <c r="B13" s="19" t="s">
        <v>59</v>
      </c>
      <c r="C13" s="29" t="s">
        <v>60</v>
      </c>
      <c r="D13" s="19" t="s">
        <v>61</v>
      </c>
      <c r="E13" s="20" t="s">
        <v>62</v>
      </c>
      <c r="F13" s="19" t="s">
        <v>63</v>
      </c>
      <c r="G13" s="19">
        <v>120</v>
      </c>
      <c r="H13" s="19">
        <v>16320</v>
      </c>
      <c r="I13" s="19">
        <v>1080</v>
      </c>
      <c r="J13" s="19">
        <f t="shared" si="0"/>
        <v>17400</v>
      </c>
      <c r="K13" s="18">
        <v>10000</v>
      </c>
      <c r="L13" s="18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8"/>
      <c r="XEZ13" s="28"/>
    </row>
    <row r="14" s="2" customFormat="1" ht="20" customHeight="1" spans="1:16380">
      <c r="A14" s="18">
        <v>11</v>
      </c>
      <c r="B14" s="19" t="s">
        <v>64</v>
      </c>
      <c r="C14" s="29" t="s">
        <v>65</v>
      </c>
      <c r="D14" s="19" t="s">
        <v>66</v>
      </c>
      <c r="E14" s="20" t="s">
        <v>67</v>
      </c>
      <c r="F14" s="19" t="s">
        <v>63</v>
      </c>
      <c r="G14" s="19">
        <v>260</v>
      </c>
      <c r="H14" s="19">
        <v>17160</v>
      </c>
      <c r="I14" s="19">
        <v>2340</v>
      </c>
      <c r="J14" s="19">
        <f t="shared" si="0"/>
        <v>19500</v>
      </c>
      <c r="K14" s="18">
        <v>10000</v>
      </c>
      <c r="L14" s="18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8"/>
      <c r="XEZ14" s="28"/>
    </row>
    <row r="15" s="2" customFormat="1" ht="20" customHeight="1" spans="1:16380">
      <c r="A15" s="18">
        <v>12</v>
      </c>
      <c r="B15" s="19" t="s">
        <v>68</v>
      </c>
      <c r="C15" s="29" t="s">
        <v>69</v>
      </c>
      <c r="D15" s="19" t="s">
        <v>70</v>
      </c>
      <c r="E15" s="20" t="s">
        <v>71</v>
      </c>
      <c r="F15" s="19" t="s">
        <v>72</v>
      </c>
      <c r="G15" s="19">
        <v>126</v>
      </c>
      <c r="H15" s="19">
        <v>18732</v>
      </c>
      <c r="I15" s="19">
        <v>2268</v>
      </c>
      <c r="J15" s="19">
        <f t="shared" si="0"/>
        <v>21000</v>
      </c>
      <c r="K15" s="18">
        <v>10000</v>
      </c>
      <c r="L15" s="18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8"/>
      <c r="XEZ15" s="28"/>
    </row>
    <row r="16" s="2" customFormat="1" ht="20" customHeight="1" spans="1:16380">
      <c r="A16" s="18">
        <v>13</v>
      </c>
      <c r="B16" s="19" t="s">
        <v>73</v>
      </c>
      <c r="C16" s="29" t="s">
        <v>74</v>
      </c>
      <c r="D16" s="19" t="s">
        <v>75</v>
      </c>
      <c r="E16" s="20" t="s">
        <v>76</v>
      </c>
      <c r="F16" s="19" t="s">
        <v>77</v>
      </c>
      <c r="G16" s="19">
        <v>96</v>
      </c>
      <c r="H16" s="19">
        <v>8640</v>
      </c>
      <c r="I16" s="19">
        <v>1728</v>
      </c>
      <c r="J16" s="19">
        <f t="shared" si="0"/>
        <v>10368</v>
      </c>
      <c r="K16" s="18">
        <v>6220.8</v>
      </c>
      <c r="L16" s="18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8"/>
      <c r="XEZ16" s="28"/>
    </row>
    <row r="17" s="3" customFormat="1" ht="20" customHeight="1" spans="1:16380">
      <c r="A17" s="18">
        <v>14</v>
      </c>
      <c r="B17" s="19" t="s">
        <v>78</v>
      </c>
      <c r="C17" s="29" t="s">
        <v>79</v>
      </c>
      <c r="D17" s="19" t="s">
        <v>80</v>
      </c>
      <c r="E17" s="19" t="s">
        <v>81</v>
      </c>
      <c r="F17" s="19" t="s">
        <v>82</v>
      </c>
      <c r="G17" s="19">
        <v>100</v>
      </c>
      <c r="H17" s="19">
        <v>10200</v>
      </c>
      <c r="I17" s="19">
        <v>600</v>
      </c>
      <c r="J17" s="19">
        <f t="shared" si="0"/>
        <v>10800</v>
      </c>
      <c r="K17" s="19">
        <v>6480</v>
      </c>
      <c r="L17" s="19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8"/>
    </row>
    <row r="18" s="3" customFormat="1" ht="20" customHeight="1" spans="1:16380">
      <c r="A18" s="18">
        <v>15</v>
      </c>
      <c r="B18" s="19" t="s">
        <v>83</v>
      </c>
      <c r="C18" s="29" t="s">
        <v>84</v>
      </c>
      <c r="D18" s="19" t="s">
        <v>85</v>
      </c>
      <c r="E18" s="19" t="s">
        <v>86</v>
      </c>
      <c r="F18" s="19" t="s">
        <v>87</v>
      </c>
      <c r="G18" s="19">
        <v>200</v>
      </c>
      <c r="H18" s="19">
        <v>5800</v>
      </c>
      <c r="I18" s="19">
        <v>200</v>
      </c>
      <c r="J18" s="19">
        <f t="shared" si="0"/>
        <v>6000</v>
      </c>
      <c r="K18" s="19">
        <v>3600</v>
      </c>
      <c r="L18" s="19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8"/>
    </row>
    <row r="19" s="3" customFormat="1" ht="20" customHeight="1" spans="1:16380">
      <c r="A19" s="18">
        <v>16</v>
      </c>
      <c r="B19" s="19" t="s">
        <v>88</v>
      </c>
      <c r="C19" s="19" t="s">
        <v>89</v>
      </c>
      <c r="D19" s="19" t="s">
        <v>90</v>
      </c>
      <c r="E19" s="19" t="s">
        <v>91</v>
      </c>
      <c r="F19" s="19" t="s">
        <v>92</v>
      </c>
      <c r="G19" s="19">
        <v>90</v>
      </c>
      <c r="H19" s="19">
        <v>2610</v>
      </c>
      <c r="I19" s="19">
        <v>2610</v>
      </c>
      <c r="J19" s="19">
        <f t="shared" si="0"/>
        <v>5220</v>
      </c>
      <c r="K19" s="19">
        <v>3132</v>
      </c>
      <c r="L19" s="19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8"/>
    </row>
    <row r="20" s="3" customFormat="1" ht="20" customHeight="1" spans="1:16380">
      <c r="A20" s="18">
        <v>17</v>
      </c>
      <c r="B20" s="19" t="s">
        <v>93</v>
      </c>
      <c r="C20" s="29" t="s">
        <v>94</v>
      </c>
      <c r="D20" s="19" t="s">
        <v>95</v>
      </c>
      <c r="E20" s="19" t="s">
        <v>96</v>
      </c>
      <c r="F20" s="19" t="s">
        <v>97</v>
      </c>
      <c r="G20" s="19">
        <v>218</v>
      </c>
      <c r="H20" s="19">
        <v>5600</v>
      </c>
      <c r="I20" s="19">
        <v>200</v>
      </c>
      <c r="J20" s="19">
        <f t="shared" si="0"/>
        <v>5800</v>
      </c>
      <c r="K20" s="19">
        <v>3333.33</v>
      </c>
      <c r="L20" s="19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8"/>
    </row>
    <row r="21" s="3" customFormat="1" ht="20" customHeight="1" spans="1:16380">
      <c r="A21" s="18">
        <v>18</v>
      </c>
      <c r="B21" s="19" t="s">
        <v>98</v>
      </c>
      <c r="C21" s="29" t="s">
        <v>99</v>
      </c>
      <c r="D21" s="19" t="s">
        <v>100</v>
      </c>
      <c r="E21" s="19" t="s">
        <v>101</v>
      </c>
      <c r="F21" s="19" t="s">
        <v>87</v>
      </c>
      <c r="G21" s="19">
        <v>70</v>
      </c>
      <c r="H21" s="19">
        <v>4480</v>
      </c>
      <c r="I21" s="19">
        <v>420</v>
      </c>
      <c r="J21" s="19">
        <f t="shared" si="0"/>
        <v>4900</v>
      </c>
      <c r="K21" s="19">
        <v>2940</v>
      </c>
      <c r="L21" s="19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8"/>
    </row>
    <row r="22" s="1" customFormat="1" ht="20" customHeight="1" spans="1:16380">
      <c r="A22" s="22" t="s">
        <v>102</v>
      </c>
      <c r="B22" s="23"/>
      <c r="C22" s="24"/>
      <c r="D22" s="24"/>
      <c r="E22" s="24"/>
      <c r="F22" s="24"/>
      <c r="G22" s="24">
        <f>SUM(G4:G21)</f>
        <v>2611.52</v>
      </c>
      <c r="H22" s="24">
        <f>SUM(H4:H21)</f>
        <v>225655.48</v>
      </c>
      <c r="I22" s="24">
        <f>SUM(I4:I21)</f>
        <v>33793.36</v>
      </c>
      <c r="J22" s="24">
        <f>SUM(J4:J21)</f>
        <v>259448.84</v>
      </c>
      <c r="K22" s="24">
        <f>SUM(K4:K21)</f>
        <v>129758.45</v>
      </c>
      <c r="L22" s="27"/>
      <c r="XEZ22" s="7"/>
    </row>
  </sheetData>
  <mergeCells count="3">
    <mergeCell ref="A1:L1"/>
    <mergeCell ref="J2:K2"/>
    <mergeCell ref="A22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专属疯子a</cp:lastModifiedBy>
  <dcterms:created xsi:type="dcterms:W3CDTF">2025-10-27T00:26:00Z</dcterms:created>
  <dcterms:modified xsi:type="dcterms:W3CDTF">2025-10-27T00:58:46Z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BE02F551FACB4F7B870D9FFDBF6826C3_11</vt:lpwstr>
  </property>
  <property fmtid="{D5CDD505-2E9C-101B-9397-08002B2CF9AE}" pid="3" name="KSOProductBuildVer">
    <vt:lpwstr>2052-12.1.0.23125</vt:lpwstr>
  </property>
</Properties>
</file>