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8800" windowHeight="12015"/>
  </bookViews>
  <sheets>
    <sheet name="Sheet1" sheetId="1" r:id="rId1"/>
  </sheets>
  <externalReferences>
    <externalReference r:id="rId2"/>
  </externalReferences>
  <definedNames>
    <definedName name="_xlnm._FilterDatabase" localSheetId="0" hidden="1">Sheet1!$A$14:$G$32</definedName>
    <definedName name="_xlnm.Print_Titles" localSheetId="0">Sheet1!$5:$7</definedName>
  </definedNames>
  <calcPr calcId="144525"/>
</workbook>
</file>

<file path=xl/sharedStrings.xml><?xml version="1.0" encoding="utf-8"?>
<sst xmlns="http://schemas.openxmlformats.org/spreadsheetml/2006/main" count="116" uniqueCount="49">
  <si>
    <t>附件：</t>
  </si>
  <si>
    <t>兴国县2024年财政衔接推进乡村振兴补助资金分配情况现予以公示，欢迎社会各界监督，监督电话：12317    0797-5322340</t>
  </si>
  <si>
    <t>兴国县2024年县级财政衔接推进乡村振兴补助资金分配表</t>
  </si>
  <si>
    <r>
      <rPr>
        <b/>
        <sz val="12"/>
        <color rgb="FF000000"/>
        <rFont val="仿宋"/>
        <charset val="134"/>
      </rPr>
      <t>单位：万元</t>
    </r>
  </si>
  <si>
    <t>序号</t>
  </si>
  <si>
    <t>专项资金名称</t>
  </si>
  <si>
    <t>资金文号</t>
  </si>
  <si>
    <t>责任单位</t>
  </si>
  <si>
    <t>财政专项资金分类</t>
  </si>
  <si>
    <t>项目名称</t>
  </si>
  <si>
    <t>小计</t>
  </si>
  <si>
    <t>县级资金</t>
  </si>
  <si>
    <t>巩固拓展脱贫攻坚成果和乡村振兴任务</t>
  </si>
  <si>
    <t>合计</t>
  </si>
  <si>
    <t>关于批复2024年部门预算的通知</t>
  </si>
  <si>
    <t>兴财字[2024]2号</t>
  </si>
  <si>
    <t>就业创业服务中心</t>
  </si>
  <si>
    <t>巩固脱贫攻坚成果</t>
  </si>
  <si>
    <t>乡村振兴局</t>
  </si>
  <si>
    <t>乡村建设</t>
  </si>
  <si>
    <t>农业农村局</t>
  </si>
  <si>
    <t>农村产业发展</t>
  </si>
  <si>
    <t>林业局</t>
  </si>
  <si>
    <t>埠头乡</t>
  </si>
  <si>
    <t>茶园乡</t>
  </si>
  <si>
    <t>城岗镇</t>
  </si>
  <si>
    <t>崇贤乡</t>
  </si>
  <si>
    <t>东村乡</t>
  </si>
  <si>
    <t>方太乡</t>
  </si>
  <si>
    <t>枫边乡</t>
  </si>
  <si>
    <t>古龙岗镇</t>
  </si>
  <si>
    <t>江背镇</t>
  </si>
  <si>
    <t>杰村乡</t>
  </si>
  <si>
    <t>潋江镇</t>
  </si>
  <si>
    <t>良村镇</t>
  </si>
  <si>
    <t>龙口镇</t>
  </si>
  <si>
    <t>南坑乡</t>
  </si>
  <si>
    <t>社富乡</t>
  </si>
  <si>
    <t>永丰镇</t>
  </si>
  <si>
    <t>樟木乡</t>
  </si>
  <si>
    <t>长冈乡</t>
  </si>
  <si>
    <t>城市社区管委会</t>
  </si>
  <si>
    <t>鼎龙乡</t>
  </si>
  <si>
    <t>高兴镇</t>
  </si>
  <si>
    <t>均村乡</t>
  </si>
  <si>
    <t>隆坪乡</t>
  </si>
  <si>
    <t>梅窖镇</t>
  </si>
  <si>
    <t>兴江乡</t>
  </si>
  <si>
    <t>兴莲乡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</si>
</sst>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2"/>
      <name val="宋体"/>
      <charset val="134"/>
    </font>
    <font>
      <b/>
      <sz val="9"/>
      <name val="宋体"/>
      <charset val="134"/>
    </font>
    <font>
      <sz val="18"/>
      <name val="方正小标宋简体"/>
      <charset val="134"/>
    </font>
    <font>
      <b/>
      <sz val="18"/>
      <color rgb="FF000000"/>
      <name val="仿宋"/>
      <charset val="134"/>
    </font>
    <font>
      <b/>
      <sz val="12"/>
      <color rgb="FF000000"/>
      <name val="仿宋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26" fillId="20" borderId="3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Gobal1" descr="lskY7P30+39SSS2ze3CC/CJM9po2YXfNzTBLxyVQfausAN4IBfX0eJIFqIlh+3Z1A/MLobY5g0RzUxAgtyJOqYABZiylWR6iNDMrJPWSopyc2ulqBrwgk8w2Qu7uecLK1yNzGiBzxbstJxmoWAitVp3hMP/aU1+Zi1CAMUaNwQv336n2iyi3S00/2kdfJ+nQwQ+i7Fgvw8E9NDDabaG8vWFArnQWXsnIAG6Wzz3LZgdMaaCa2OYzrd3PWhd+CTPAsFs+DjaT17H1xs9kcyMsQsltP7ij0iXIrhrHfkyBRdAdT6UZe4WN+k1A1YL7fQMpA1Yz+a10ZgNG77B2a4RWGYWkd3koIaf+RPRUsm1Par80NIkkjzwaGDcP00SiZq1sH6h1XmV9ZNHTG9NDA586JxchfsrXKOhACf4LbebZL6DjbXRH6L8BhkHFBTsx1xuiEpe46doGkbfs4HsviAGiZrmd5rGC05b5yD/TQliP86WYK3+P0U3yCXx9U9O4bBP7cJkdyIDzXG9tL808vMT8RdQZZx0MWquNhGCiMu1gjy9VPPb3v/VBqHkuAnclFzradJohOtH4U1K/371EA6xyTqbWH/My6UsSNoXVoJvk4PN3g7czVbdz4SUaVfVFfJABsmVyuMWlYlh/4ACd98Xtp+6VbXx9L/DKpNkyU1SOWacGAS8eAA/oY18kDJi3pJpRy8EnzxTV9BlbS5J/f7IVAk0Tkg8EJrxzdytV/ZnV74fUb58h+I21GkAIhjUVf8SRRPSIwBsGv0ZC7yTiLAosxFQztP9oIT8lXryj4jOwDRE/sGnjPrJe1UYNt1SqCFE6+v1g06XHp1VZp7DXUTlRhvxF20/lScdjULWzLGAE4Ox20sqwVuMS1MOTAHqlHlLbRaS5ZpFI0MEu3jz3vkzEUrzwvLVfXepgIwF1I5I/QvXtugAK7r1ZOOKGpaBqXCl+hI7unM6jZ7po9n7MkCI5qGpzStVuWeT2enKSFWkliXGB/9bg0cvdMs6n5xVQ25PH9slNHGloGy+jozI/mtMG2CqUozNaWKCY89y94CMPyMM/U/9Y96PJPQapBaq5ftXY4KJZogFEiwVnfELV3ElGMg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1" descr="BuyI+xt4f95dHo2C14d2K2NXccOhZjg7XoKBKggsjO/OyuzchFj7IANeNDbSYCcORnQEpVWG6tw8XbGRcFF+Bjg7BoxfkYxWDKHMOaI/dZxqQogfgz8NqNkfUC+bGkrW5bPIh99QYT7j1huG/44TQTOrdst89VcLcKH7gYU8XYYETpNH2XfT2uwaxx8hBFXib/pS6uUNZOsyuApdvUHqQKf/t/A7jDDqi16TzVEoM2jg3f9J1JsNF2CtKSN1a0iPYWLEsQs1RBVr3/n+n97vpGVKnhDpbB/r1qRs6YzE0XaxuK5giU8QMHLltmVFQ92lX3i9H6/Jhq+C+i9Dlcq1MpzOl/3o4ihTjBKde/k+SOJjkD89nNuNr7svg16yuTydIJe51WQ0H88ArLK1QIVCisAF20VKgW00Q73SweSmrhs5VaDClHIVHcLJa5GKt1RHW892+k/5aSjKVo2kiGiTGI1OlIQx+fgx5bVvbMBjXjDN7NhCofnLTHoqwIIIJQ2y6mTg3ESbtd+A+Cs3e4fbsw2kJCGa+JNQkchDIFDF2eb8SjpdYNhW4KiWyk+RMDwIYyhx+NYOipRWRhVLGeilSy8M/Zj0ZVnNU2P3D2maHEUoQtVc6A3reCOfdzu1jwSgtST/e/q9vONNxfvbGpAqViU/3D8QQ1aoHQBlNRVyZSng2uAN4+WnfNdzyZ0q53I15qAunNneb6NKclqzURSruf02kqOVi1V8eRV6GrZPotOM3vbLyQwPORxXUvzFw1QJlJjdR934NZ1pfUczpAHGmiWzIlADOOzjoGgHOBaZi89MfRrVjnz2nZAG7hUsN+LHze2CC80J3sxupw+dNqqS63OldiPNV5uU7Kr8Kgs0oH03aIOFG+E7FIv5Ap6v8R+pGfa/4eZvXCOdaU0+FRuGwkfzrOYNlJ3Wd8+/Q7dOBneK/tTPS49r0JojCEmt7Mh35ppeWh+kTOB70yANTUWgfZNu/4//u1I3GH5N41lbKwcxHgHig7WDbDBEX4cd/90PXWclB8KG/z73nP5QcHQJqg5ZOuqFnJ0Iyr9AFE5wyOz7HqTTCYJgTBZ/ixXSFtJVUmSL5llFCghUBkq76nOvufznCLx5JvDCNWGblXnkDzhB80nPhChwu49Zv0ykB9gcB/acKpHiYtALf9Ql2T/CcQOmXjHdx0NtSXD5ZKgcutDwKIgY1BDi0Fl0e+1r4a9HTJcAiLTY9pZWnrzVqki0Q75ZheqeA1Tu6oQoCJv9M9/wiloWE/Fh8JcvgTN3u5sUlfB7gr4wL+Ocx4bABJzHIxnM1wOt3E6o63hQs30j8jbuy+HObI2r1MiFi/OTTxp8IQKXaCo/b4QKwPqofEHGUEXGvIDqTOQUwfzk/ZjPNm8ehm1xnrNZ6WGHDdyqa1YWsP0OJLznc01Cwz4SsW5ca+AmatYq9quFoThw4N6tZSzQrKMzpbRPfjzZMBoa4Hc5iQ78x98NhbsSwnFTIo5FtiDVKPomItNjZqfy7z10Mj8sfWsAKT3FgOdgdd3YOqS1YmWS9apDQfJg1YtPPjanWqnOu93UJ3Tv946ZxZAZcdxTDBLOaeAVXuXOpNXSMAHpjNUl4URRk/ziJVHu6G9zyAJ5ywx+x9w1K3pwzHeVP2aM6lq1K5v19h6KKMd77xFZdbtElDdBY8i0wXmDOyv2D3BssTRTJcMmSw5nVhWqwjtnPocX4+za46Mm0XOtEZaXh98kUnq8mQihplMdBNFZKC6XfkDbIVLYJ81hmFzal5uUStcmHMzEnfcN19i5QeuyO3SRU9M3PDLn9jnu4UUSRoxpUKuZLMnqW4R42POlJlWkEClRdphDaGEG1Cps2sx8f0XykmpQb2K2w9RiBWorVkizw1sr+pXbqvKk0tKR4n9kCrfuXVIzmDh9E63Q9foQkN6+onS8VwZ36IrRpiuL2pr1Axbl4j5blePngldPPjjMcSH2F+SkcBGFWaRNMht0bFE7/qGF0+uULbRA1kcQQYJL4POYnB78WdGQF7Sq9vFJjFKGyhMJWaF0s1chcIlqYykgj0ga30QOtkJicvOngMlRPZ/7FPtbmRRTI161IJEjxX18um2CFGc/xVPyudKrk3hraUSOyA6Ii6BQcam9wdJlUD0xTjvGSw2dnkrjFlYSwkpBpUxLCDbRYPDPVmMaM/1j++ES3QB056eso+/o9iC6jdNb7FNM8ASnJcc1J+1BqzV434WR2AXU4LtrJHp57dnMvhAcfYXtqWsMQNkX1yvNTqTE9qY0dEN7lnd/ezhYtlWIw8zgZKIJWGtdQDaHMJu4yCqUkkttG5s7MTqXida3SD7g1Iy3xY7+MLbVI2WXzGlJtpyLtYxxskAhXj20ir6Fc98gKq6CDppd5yfcKpkwnoJfJsVEmiMVwCmiq/DMAEmdcv1QozJ+11bykEo2x5wY+ia76eaJnE75KP251w+il6HHcGM8dr5b7LC9RDxTC4ekD1H8KDR57CxHdc/mWFGVbWFnIJ0xcNQ4HIykUyO+z1x7XhV4lbP1PKc9xSPcAi4GLeuYj5In+0uxrtSC4ukmuLplhxOTN+VYvz16FkdxRNZ3syOsTHqnx1QfIdbTWT/KOtW5GJgYBPs2xV2Cqwr4ahkBcFM3e3yHJYcUrpwiYxw8RQLqdHeT818efgJ7GIHsGGlqCpNf1ZNoH5LyEzL2vnt0Rvrr/PSVsPJoeeLccktdwaQtS6COm1L84ApR4372p1dtZ+su7lZmkIWT6w1zwBcIjWLssZ1ysARAr4LM3FHTrb7dLhPPjDocWW8E9RvD/0fPIAklhmj5IZCdqWpigTB1WS2N25Lp1dev/QK56ms9m+AfAqSRfIc0EeeME60xQYjWpvS5AwiVe6h9GV8miLVe/aB/HlPCZPLdNcC1SpuyaxzjGTRYnMO3pO7B/8ZvX8fDM76hwBPZOu45uCwKrTipgpJw5u1UA7CsmHXjTh7dyQ/U7+2HiUI6X5WjuyQ0cO46GEDDf4J3iklnsreM59s7z7B9GQRT+f4adq7w5PNkJ7yNg6Tsr5uYAk+SRixt1UG6AilATfjObNREfx38aLrHgDASOAgcwKtb7o4u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2" descr="FfL0tePgZ1ha22H4s1hB7JwlR5bl/jbfPSdDhpDLz8I6vH50BUaY6//83m1JEBm+8/IE843JLm5PMwzOfFhSLn1i2LIxh+7KAD7F+WGy9TFRUiXwMjFLdx20AkFGEmRdGhKgGXD2X8ji1WVEIEETZ1alFYiKxpGbOLXImEnmKibD8v803226qe2CNS3sD5NAWXK5R7xLATfrpJT0K2h4AOVKgwHvzhtwWoGTJYDUBfnP4NamPWREPIBBqTQsWhpBCj4Ekhx/kJkuSLc2KZvgJzcFyc/CR/CQdmxaos4AIee8DWtFK6g0hJRLCtyfP2+qX0hla329FXdZdbairHzQYmTtoVVjFN5Wi7PHGCy2J4i8nAdQ+1DaQ565NdAu+kz32J0MXHTG5udaySvra/3cnApgyVh/NVxHIufsZlQWXxvGO/PU3gMyMdOb/fL/br1CNqdNCPSPWXlW8XNajqdjhkCk7qUIJkkKx0Pzab2OIiaPv4ncRCpt3WVTIjmgeAmESCnxCszVTKCu/Bf8Kd7I4Blt1CC3O/N2pPNSklJd0I1QgtuHOotR5ov/HbuwAxw37FMnq4dljOMxyVzyTooATm9aNA6kvx7xTRANHgMFwIz4hUiV++l1jBopzBb8gKPPalRbJHAgVAADCSCLm3NpaI5NwmVy/K6sYOU+jpZ0nOMsgwXCIw6qZSs+JzxYChTcHcRdlA6Se1b8b1OLBEa2RfzEEbbs3+tAZOGvGyW72+ZKxbUIoYrAOBbFPAPtl/q8XY6HTjXhTA2e43ZzOJE20ucX+rfBUjJVmNsSIyxt0LtCjM6+j1B3S+nQYSRctTWpnXg0rCqE5WjrT5hVMBzBk75iH54iuoWRe4t1mlj9Mz3dJWb++LfiCbPu18Vh0N5lFrLukiRxp+K8MpYQlsJGVNR/fvqnqXEYgQ6vEOMqh3ye1rj7RelZkyQehyLSdYPafEhrcFMsUvknthDI7zS+HPoEajpVooUXhTEaxLIW9qYxHLXudfKfXTI9oPov9N9oU+l9OLolGXTY1jWbBSPxEOWLg/ra6Vk8Dlwav8dsmmkqgMrI5rIB2KgMfMUf1sWrRyYCPKxghB2lvkam5FsLaJH1QsiJXE3bsiFP2V6pSJrTzQQ6h7nfEmIz9gyoOzRXJSwY0A3RH7Kq0gkLsxHKoJTRvU7v6OupaoxOeumRHVV4aCDsl9ptaQZgAbnMt4lLrDfTaDJ/qeUhkh6YNkIZg+GY5vGhPiykq6mMFR1Zmmp6UHw0hnIEksteJgwmwFlg8o/naiWub6VxjJS6HhwedIsssLu76ej0VTVm5BFLsuEURkaEXkj8rCGhJsxz6Lrh5aiYis9/NjQNfuMjYBRfFJtHGmHTQzO2AxiAeBJG58Rh0VjLnc6tV00ZaOtiVW/8ht8XBbZLZ0o9FGKFgQO48NvVE6OBEZs4CKeQzH0FJspc1tNNew5vej7P6344oP39iZfw4wHiyOs9Un4JMh9m2DfVsnD92kg3LzibevwYcQZHJYfinQ7lDuPnoMh0JgdqchEq8XJ/FFAxcK9LRqgA0fGi6fk9cmvCdOtBTZTvsAuJnjyD4VAHubDPXQ7tJq2z7WABFwTlSvPc6OKGioPnn/Fcn1gEARUTgsNixW5IcIHMy7PslcjrLAueb2cU+pnJTpn3ZhKgapYMnUyBl3TkGxfORKHwVQQs7yxAcOMYqWMirOr8oKbBM7HHe5sfJK2R0IgjHKtTF8PdVY6s6GXS3eJoyoSo4+xVI19T+9vcnWqFKxXXvNtZqaZJtzEFhlUGb8rbu+omhEog3cjm50djdGvlrgh355O002OrOyqpYASO4ugNvm+cl54AMgw019G2QrKaF78WqK08p7T7Lvfda2RR1bLWLHtTAB1I/zNmicuYU0ggNFPqByZPPwrlbdCSj6r4P7fcEtx6SiHJ3+jE5pIGwdJ1obLTyuwseMPClpsJ6605WFBNsITh4PE3I1HW5BH3f9qn9i1N1OMJH2BBCUXg4OOPwAqToSkNeanKvoAAFgUUquIu32nqjRZ3z/7EzyLJB/D7ZPB87ltExuVaat6c11LQFLpfbe+mBa19mfl7L9UWb/+rSUpM6W7eAQ1z2N3RLWInpwMQ3/9UL3se++/INnYY/gST9e/sxWHn955+MEvDsx2m5d5Q+SqzGOVNgYzeTb6lVmq672/fwl7Ep7/nbUdkJAK318IEINAE6HuwCN1AG1Kws8zjBor2AfM13IyqRzZG8s+YEBkkKzHE5HmdFOnFyeRXR01SsSUAh+eIJyeyTleVhC6c/JYhw04/B1xHSJ0Q30+9HPyGdXKXrn6R/iQBNaBncdJ1SiEcXxsMMeQjfAhfAiCpipz8G9N7c3XWrr8tdshYmlbObxCC5zk3BC+mP0dPGsZYoP1OT32cFav3NM2nhuboP5xLMTjsClO/DbKGmnt4SQrzdSNRsss2qfrwAREVbrWIoqnA1ifZzQdjFLcj3BdTsMm8g8lN5mJkwwWOAVizTxkfcPiQvdLpErVgby70AI/Dmg8dmpoyRnHrxycnqG4CWamid7xWs/7hSG074vLPYTsUBf8JaEkk1ujDXZVHlQ5rB/S3in6+247wjQ+LTDpbRuhEXTlIRG9RRgWyb1HoJi485o1eTJG4lngMBTLfw7OD8gXjRPNzL5jhEFWOSRsKqGmkx9t65BRC9JsUmCiS8aDrs/VdM01Z1zRMAodG5aBAESozbHQKaTOVYM0Qg0o+gvWSp/kGoZQC3yDyh3U9kHB8y9xj6oswG5m82vrfRe8BR9iEjwIB3xr8ONgBO2rWxJGLqIkmZ9hdy864OeRGC8SU7hd+cEYUOUbfHqIy8yeLEEQHnO4ICc4OsJ3Z5IfWd+sOl9RiedZUd+XW1D+09OvwXqsoGzKO7UzvC/IzM19VClPKvR38pQAzTSlgNmDoS+R3UjBZZXDSmaLX+TrwFrIxl8tQuEi2dQu+GRIu76oDKWD9yy68damha4V7HUaD0qr6F0X02bNK1DjC5BzmpvMVYRzqfw9EdLPVw4DFdSYgqA4p+ANgGypgplRrN4L2asaBfL9XTEcHOj1ocda2WsdZBlmPxf5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3" descr="QMK11oa7Gv5CxftaPspFjOqaoZO4IkDrVq4MT2hFwYyTRIwzm5ZKx3AwdHHqeBY9MtF2C1mXgxxw7TCNF7zB7vTDxEv5zF2VbFuSA+o19K+4dLbQ/x6mptbvVa3dUASqlqUKWveZm6ZsjcHBtnn/WpmU42XWwVndc1eknyFZspmaqeXVrqKn3qJR8e4YhSAzBtEJlsZNSe5bQRGhhhaasSnY1KPiFcP8jGyhT+uoSaOTzPOOQtMSsMKpTab12q+cpluKBndqcEHrI0fggeRCZ7/tm2LijHkzr18LIxbFQG3Hzq9xPBB9HCH+gDETnwcCZMfltgFDzn8gD+Hp7q3Ifsl2MnwcRBkga4G1uCXVNXIpRl9VxOZPoTGLQbNAR4uExwjUZooEc4+/kKe7xs6hd3PsK3V5Ss16YCNUJUtfLSsLjnbIJTOJ7dXByQ1qAt8BfS9bXgNPDQVEhJO8TSTDnGo3M63VOv+Xl1aMYX4edUjF1GbDcOysLQxDGWPE5D15vQCGrV5rRdHCTYUmWyzk0VK7QyOc8Ittt4gi7Ug46ZORV7gQ2KfjLoc8yOzZ19cv5FLQN9aP3/Eyo2ixuZVclxkmPQWRVNyPnJTvRblyN81CkyYkikNXYnF2Ds3MfE3pMOpNOOnC9KZWtm+C+tcchfbaHxMsT7d5EAd8m5AZjTeq0R3DIfS0jYRtDc99imong+H9TjMlX1NwV0jFIDo9BrhVDxUgDrAkwuUwEmTMAtzyA5tFPiTaoe+LbBHic6FvJ2hk1M6z+5eWklMZWja0tWHvPUxxuMUIsxt7ub73HXgIe4UXAcT7sRx2ebmM509atsUYBd2/pxeZ+8127yVYy53lRdzIhaRePmrjbnLcXO9tv413J80PzDFPP/OLyaxd+UCGplVqRwRNafLCDR+PdJ/UBPHYrPnBPs91r/AqR53b50wfswgw/JWHyde54ltPQhEcdsvvkv15kbKp459hGu2z3tCc84EqAzp798dNoJdQyc+PwONldAZTrStRPYkMRcf+aANlRz08AN9E7KLIgnGjpi5sLDtqfDk8i93DpCskBoeo3TQJ4T3IC8s4fiLage78D+SRykO4D6PyJ/AM/695VcCeWykvXUIH3BftN/knBd9idTyfw7j/mSPVFNNpuFlJATnonNnq3pLQz6ef3QW7E5bgcpU6490GKDuEHWIKy6c1ZxbRQ8k8jM9M96AQUBrHtEHOrq24lFBYv5oexfft2J//2C7OymlLO8NA3GaWbCxV4D4qCVDBsLa1xRF3MrqexcUFOoFZCIKLcdCrWMXDVNLSLAL5YlebR2fVMvBa8D55C+9qeLVl7M4Gvp0smHpYxfvU+FqblYh+UKpKPiTTdrLiLMRJ4zQUAn7vQCtdvX0t3w24WtY24F13G2jeZvdbUAWYC5nXPFnVXQHbQxozr2Gfo9d/Hi9zF8FZSPw35Xc9N4sS7oJ0pGeYdYDrsl0M4U8wHNTBMB0Z25lqLpnzvGT4aJ1/6JAO+jv/TE8okD9FmzV7KSyGK5j1cizHBsmjlKO5eqvJMcylVqhsRDuHsdoPvruwxduRLot2bxzmWTRldM3FrIgTQhuzdbayaw+woMoKgFfrw5GBzxQsW1XQr0xt+yUjiTkMzLpGvaV7dvz6+Mu3Hy71ApgKI+63wgrjFo9TEwpZhqSxuuQanUikG5GR/sAkxGBkml2IeDLZuiy/2nsGP0BOYbax1758lD+tUx8P/eSRaBiGYGpTzUQb/Mom1tS9Yx1dM5GGiykUdPpXJznZnVr9olgRmuYmxMaq73zMKKSZ1OlGGgu1P46naSECZQWxZDV/zwynTTn3CjBNyvOaB8Cc274MB+hL//4ChhzwhCvIGfLnaEYd1Udq+ihXyOBXdpFJ61/OxvhAU1xV1OCn6g4Upw5Q8IVbOKTcH/y6eGM7OA2rmJArZBGSNM4L4gFgYP+oYF6sZyRGVr3Cgfr/o5CKmyKW21rfUrFOYjaaKRvVghZbiDMI2mjp7beKLLl7Ho+2z+/9mWLkzPy2uJ1Z5hdvtjfMFL0ppeSsg0PQwcAvTsxzHvjkJHSO1kRVxF6APCdf+aWOgwgHwTyrousZYbnyQTZoGKUMMt4nNfgKfPLIT/1CcMrgr34YsrcVLIbJUwwG6mLs8pMzzz8uqUxqx6Vmqb/TgROnvhTy471W2IsRVdGkIsZu6SOpwIVlK9TRCKGPrnwJBQQ3k2hv0vY04aVVYdkrY6IliaTvjnKd0yCl/uaby6tLJmvptMypiTwvFrrFXvEGZGMbGIbk0CuVgpdlwtZW9pfkPVSCMWA+sBcisKX6yoRMwVN+GtgFroKKsCdj/1MJGBa41nBNhvKhI/Y3ZDgu+2Ueo9YRY6Dc1kGq8/PCGo3zxyCvQUHv6RCDVXOi1mRLwSp1mwcrrl/6xXKXxJzbi28Y4ReBdkzjZfp6INP2lVhyvd4kJ8W0F1WffHym+l1EMTluqqJT6PphITPIIOVZVPEfpy69/DbC8WfUrV3I3gQAm68/fG/t/0s0Cwdbv0OhSE7IPqOtP4t6Luw1Q5Q71OBFAzsepvfy8Gwl12rQ0OR53Yo0jUOX2gHlx0wVJi4O8syotrgAK+6kcVVBzT6yBcw2S0L9sfMRN/ep51rVpMz0abBeunqgHTExWQ0mL7MtNd/UrcvuXSH3dTvvKZfUMEi6WNa5YYrMCF9P/VWKCykvxQq4MUBvOEWps6WUU8/8xIEHsvyGrl2eYrLOgwP7Lzi8G+d5vd9a8hc8+4nMBydFDqDq3uI+CNXSAqhsAvd4Ol6gIw2pERU/A+V6U1JVWEXG4uB59epB2gz9C7Hha0Dn4coPrbs1H6CsnvV2wAy+mksI78I5+tS1LZ352ugJAW4nfV2uTUbWMS6Ybvz110Ss6BSpsy9ak3pSzdgzMqgAy/IxBrF4WS0q5Gpmx0FHte0b6JHkE6kUW23a51a7DZFiZTL0tep3OH4P6ujdq8WTO4PmborvZ3UBmlHP6mf7oxp4YFxojNWhRZKfZIZhkDBuOIiY9J9JDUBiNdrXAx8fwPC+z7S8sQHAJ/o+AKjmxMY1/UXLMiHcosQqc0Zhb9QRqnqP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4" descr="UIC8BrGFdnavyeudF5RAPDMtWJzzdGWhj/t5xEuwvJMCNLrMeSVvcrpOYmwF5GmHoSPPTJR5qMf3KrBRGUTCtKupLMkHSs+RKcrtwnQaMdiixEKsPIzh5Fusgo2p892pHFx5kTaq5JhSlueWJtBhKn8cParTCDJunH+KRki3F8f0kiga/5Exjbdv8FBVx52fe8muvA1HGN9IXBVcJIbBrmCQBikatIYf5TICsYlm1MqOVIAXTnrtQR7rzujPlHUJ3gZApUpxN3aRKCcjf4w3F/zCflVKNybm9BHv2+wSw2MInMIEp1YjpKOi+8Um48ReC/E1Ap2nLNnlPtK1Z7dvk8CIhWlG30MmK+LJ56C5vUey+Uf9gDIBlpYQVi5ft7NC3TcMq9rXH2KMG+nLemKz5qAanPxfGUBkhQFNIEdb3/FozBmOBBRNPyz3t6pvMamkW0WPBaAXTSKZLT1b4G4ikzg7vwDwcJ7aWjvVAg3I20niETeGYWqpAPyKthPLA9f+sSkV7JkP4DvULQ8eYUqkPkOgNb2VNZxFXzPYGSlY4rELRKClQIee3P1h91+qN9QNAXRr0XE0Eo2MCmx9t9kBe0JOUqaUZ3ZwXrP4KLSM2hxD0nt83CY5PGcmM/zMZ1SCg4JwHS0bFINEUw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6555DDBB$01$3A$00011" descr="nwkOiId/bBbOAe61rgYT4vXM3UaFFF0tl2W9B2ekj1Z7kYnHXrUHbs1gN35c90qvGEsagGoR1EPbkTlimIf35/60Tutnh/KWP1hM4Xs01S5EY7eb39AonfG1I8FpTtULjJHJIxTXdMNGsRTV9Th0KzIVD9YNyeLTw703HbmiVIa0PzRaOGeWpMCUfrBstfxQ+IdjrL09N4u3+7plMiaslCUkT23ogu1uIFj/o0A+t1jZ7Us7+Pw1oEMb7/CUXK5FAhMrs0IdMgsAbRnGqcm/55+j/LS1msnQCmtG+HMF/ljV2dUi8+dXDqFZ92Oy4C8+IbCEhX0n9XDVbM4dZ0Oo3W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BHHrE30NnVQHkn+xGgR1bb5lSjXnf/lNGchyspFOR0UJsIhBtroC4gcboilMdXAdN8PH/tFucKxV+bGyRlhzhXb1aROFTXeTHSQS1rcjaer63xEiI/7LtWrB4oCud82VaFRYa2jCJ2Bvx3EEMsBEyA77mMZ2dMcxSJtbnv2kH5qaYY35MpGYk4TiHj08kh8hyARrj+3WcvBl4Td16D7CAmvlNR9I5UqnHJQpUQMpZ1MIZejNaMowy/tK1x73EXroJ+dw3HFnl8wTt2yOs0USmttNjB42m7cuBPNb/RG8GF6Y/iXrkbm4jkfs/bW93n55d6e/82YdsoH8q7/n7MnJMCIsjYqiasVk2VNj/qmjcaZu0cSkK8jcb86neAJmgN0IsxaymT/B/1jAylSRoS4G+eVh+tDe4ngVPkgjhZk/ixG92XrlJv+hS9NHE2vijtfCj168nfD/PadMSy3NEngNj2kck9K0JVCNe480fVI1AoBW1z024mG0meLJll56Gh3C/v9k89nNq24uKd4vdAhICVEpMXMFvlTEeem0fkr6ao607Jua8rihpgcVgsxsPY8OBFNgj4lnH1PkznrOeF7cJuhCAHTab7zj70SqEaTuBWP7FAgPs7haKkvsMdnHaQvZ2mBTLn7kUwCFcmGjetAJYRhLnWXKWWIFlwqavDjvnSQMeXK70LmCKIIEbpgPX6Ft9eFN+fbs0ecEIJGSwolEECCf+1QeS54u3xRS9O46HVpBdCNCQtEluJBGtfiuRLX7frA9TmPjKTitMTTtReaOSSh4jesLVy1AmvCRdrJB7mB4xQvKTyFo4kTDW2oz/+n50E7Et9P8dgCfE0JfTBLZzvVZZ4F9uTm6giRs9yUyY+sU/WCLCCJff1Bl1cMYsmcu/kVLwSyjFnkYNRFUV+xTfI9rFDcKlpJdGWDusdTHQ/h6eMHmdwH6PXyKTWMtOGc6KWugkapOEkQoIdI07BaHgKIEvpjZ/f9Vl9Lml6Cb2y11m4pPE4XXVsIxq8ixCKXtSvVr2SrqyD1ms+gWtcnXbQoWFcAab4q+dCfkWdbh1lCRnh2+g/ZJeD7H1xPPv3LYFGHAAJ2OjC1JRO4708jnTHLjtvkczQl2qu9sa4nd+Dbcd+YPNl9l2MPp2rWBgBo3Zoj+Dm74RZleE1v+04yFte5yLieGTBlFDGww4E9dzKC+buDWdN/jG8sSJgoqXTcLlvegIY9X68mEXrDFCHDY+HuDSo7ZCpdCDeT5J1YeNwPIambNrRUSiOYYBuKEOwdAxnZnmu//zrE1AXOA0XoenL6latu9eVF5hBXR51Kbph71PfU9gAAqw3QeYs6e1IlqnfQfwCeH84y2VfmJnjYSiIaziZKANDJHvqoa6P+ff84Scr8k5YgmfUpkic3zvUBRSltyOL5SFrrbCbO1mmQJ6oNcSTH6xIdPOLlMToxObZh5MNyUIi4I+4WvqaAfCVAkin5bS+nXULqEfxPo7GxNjPa4QTjPZ2MCAQ9eUy8QpVnHl0F+1IYflJsdKnrJHqIwqUsxuJh7L9n2dGI7OwxQNiqOUmMLH7gp5G1yaYdNiaij0IfuO/QLYIsapDKxfKbYTD6yQVC5/8kXozdHDVLUdx8CCPXkiIbnWMD8AsB9iJjFLJok1aQ2awBrLo1ge+SPKmzA+mGnxDbFH/I/5YPDDogNhjSaBnycLBmJi1+wLU6NXqSByGO0gDnd8rXHJvz15p2LrCl6+eMmhYL+8MXqBinZ7aRrqkz38pjnwVRLSARCfeeRjusfoHJI03VSgIeMUUTvD5y9MIV+0MvQwTT+vS3Aza8OxiFZ+Uju1yxPfdM4FdNfvsDnH1uXR8oxvJ4eFrcOGUNo68KkKxwiwTYpQDRCw8Hev5hnyy7VW6BJIfi18rQLwYBQIzQlPoXxmO5THCxUi8zQz+NpuKpQTQHhB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1</xdr:col>
      <xdr:colOff>375920</xdr:colOff>
      <xdr:row>2</xdr:row>
      <xdr:rowOff>257175</xdr:rowOff>
    </xdr:from>
    <xdr:to>
      <xdr:col>2</xdr:col>
      <xdr:colOff>672465</xdr:colOff>
      <xdr:row>7</xdr:row>
      <xdr:rowOff>28575</xdr:rowOff>
    </xdr:to>
    <xdr:pic>
      <xdr:nvPicPr>
        <xdr:cNvPr id="2" name="KG_675123FF$01$00$0002$N$000100" descr="Seal"/>
        <xdr:cNvPicPr/>
      </xdr:nvPicPr>
      <xdr:blipFill>
        <a:blip r:embed="rId1"/>
        <a:stretch>
          <a:fillRect/>
        </a:stretch>
      </xdr:blipFill>
      <xdr:spPr>
        <a:xfrm>
          <a:off x="871220" y="857250"/>
          <a:ext cx="1515745" cy="15049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9525</xdr:rowOff>
    </xdr:to>
    <xdr:sp>
      <xdr:nvSpPr>
        <xdr:cNvPr id="9" name="KGD_675123FF$01$00$00021" descr="nwkOiId/bBbOAe61rgYT4vXM3UaFFF0tl2W9B2ekj1Z7kYnHXrUHbs1gN35c90qvNSKVK6OT1XU4lk5IkonlODRvd3bjntXc+TKG4Oe3YZpEY7eb39AonfG1I8FpTtULxqM6tABmaD+UHLOHSV9f/DIVD9YNyeLTw703HbmiVIa0PzRaOGeWpMCUfrBstfxQ+IdjrL09N4u3+7plMiaslCUkT23ogu1uIFj/o0A+t1jZ7Us7+Pw1oEMb7/CUXK5FAhMrs0IdMgsAbRnGqcm/55+j/LS1msnQCmtG+HMF/ljV2dUi8+dXDqFZ92Oy4C8+fMqEAeIz6efHcNqEKCYQam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5yp7tQBNpvS0UkatVOyTDyHtDhkRZc5Q66JwJRETyO0JsIhBtroC4gcboilMdXAdN8PH/tFucKxV+bGyRlhzhXb1aROFTXeTHSQS1rcjaer63xEiI/7LtWrB4oCud82VaFRYa2jCJ2Bvx3EEMsBEyA77mMZ2dMcxSJtbnv2kH5qaYY35MpGYk4TiHj08kh8hyARrj+3WcvBl4Td16D7CAg5ZxGGvbwspuZIlWvDPUQyYQop7iXGIGzE0PqC8AxI+Vi58O43vJMvVIHAdkOsswYLP5sTjViowu51mJLS1mFZjA7nKWhcb3ohmsQ1CSp20ZJo+2/UO2afgHsd+4mw3d/gCiA8IBfbIno0NcsZapy14UzWFlJWlYCKgw7RRqpqyaL6EBf2HbtLxEn69KrcYJa454RwaRKCYwtblNxyCrsK/7BWeYwsc3OyGHuYeqmQFWccm0rkR/zLU0LE/lmlMlK0TxzuFbqsDFXQO6gyFv1fbejniWYHMMYQufM27L0Xw+VULM92C47RcKwmpLKYcMECV0by9jABzhcNw3UDJ/8nDToqx7eD05h7m/hxWCHjlbipBRXlhGm37k+3CvKk05wLQP2eBCYVylhXLfflgUf7IBujESXiO4/t5lxA8MSQBy3sYd9b4csagPqAHk6R1+7nXOjYY3IT62bfyoJ8qxm9vzBWdVar+V1fri14cEQYlbk1ICNWoNNBzWTRW5b6ZtpcYEGvU1s0+e+V5K/Faaw3Idpum97U0E7JLbrAqMIFnzoskhCbafffl/mJiYuLBT7a2Eww/danmWSAfb/WTlVJNx0ipLnkw74r7PPXzRn1cjbXyzTy1LxYQPGhENhlh/DsPJ9i45U44JEeunMdClEcWTuxealI8lKgYipdWmuHx0HqEFBZYYb3/M/Ow13aJr5yFVm+H7KbCWXrTaLma7E/9HMxXOou5XqFmjleXTE86kMDcxHZbIMMAiyjQ315qcTaqB6VERqhKSOC8knr8zHRD+4x4NdmIP/9oR35aBntu+3sbZnthPQvq3H2F6OgOcQvtRpMIVSInkxWaD498/IJ6I4cG+Tu3jzpdLW3rBCu7PLWo3FfY0ncDdU6wGPa5s4Hazv2EI7d7to3+6/cBm85LU/7zy6g0x/D+JhPVg6bb01iOlRq/alwHgrXPNn0DHoomdG1XxQMX1+omKP+UXf5t/hj9h7Oj57pfezFuYFe8X1RdzgV824fheszD74004u+wz7HqDeoN+MOMpOLK/fLtfd1KwH6JRlR5qXYDTjTbL84Ouj7qsFYsD+0MJ+RH7vaYmoCfFKMQCPhrm8Dd9NfxdMlkX5Iu2ukdce/FERIyXmKrm+D1i0O0h9/qS0rA8q3bBBLfovS+KOlcrPTt+QOi0VEN/MMvynHiYEa5B/Aq/VtanNc06y6gxh2p1Jopl58GDCQmxTkM3xrj62mZNOvqgW146uF8eMMv37Z0oS+r4DAmt9uDoGwHoytXf8D3HKsQEsrZqRDJTHjuiHyEWxSlg5jWU9NYHSjY6aDwvnXWplt4NiRLh2r3noBtCBpVicYcIameXiiD9zHbUO0NhKMAD4XXLrgJx7lw8dNUbX0BFYZNp/ArSuheCQTjD2Yw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4037;&#20316;&#31807;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>
        <row r="3">
          <cell r="G3" t="str">
            <v>巩固拓展脱贫攻坚成果</v>
          </cell>
          <cell r="H3" t="str">
            <v>乡村建设</v>
          </cell>
        </row>
        <row r="4">
          <cell r="E4" t="str">
            <v>埠头乡</v>
          </cell>
          <cell r="F4">
            <v>25.9505</v>
          </cell>
          <cell r="G4">
            <v>0.4505</v>
          </cell>
          <cell r="H4">
            <v>25.5</v>
          </cell>
        </row>
        <row r="5">
          <cell r="E5" t="str">
            <v>茶园乡</v>
          </cell>
          <cell r="F5">
            <v>145.2582</v>
          </cell>
          <cell r="G5">
            <v>10.5182</v>
          </cell>
          <cell r="H5">
            <v>134.74</v>
          </cell>
        </row>
        <row r="6">
          <cell r="E6" t="str">
            <v>城岗镇</v>
          </cell>
          <cell r="F6">
            <v>15.4139</v>
          </cell>
          <cell r="G6">
            <v>1.9139</v>
          </cell>
          <cell r="H6">
            <v>13.5</v>
          </cell>
        </row>
        <row r="7">
          <cell r="E7" t="str">
            <v>城市社区管委会</v>
          </cell>
          <cell r="F7">
            <v>47.2</v>
          </cell>
          <cell r="G7">
            <v>47.2</v>
          </cell>
          <cell r="H7">
            <v>0</v>
          </cell>
        </row>
        <row r="8">
          <cell r="E8" t="str">
            <v>崇贤乡</v>
          </cell>
          <cell r="F8">
            <v>2.496</v>
          </cell>
          <cell r="G8">
            <v>2.496</v>
          </cell>
          <cell r="H8">
            <v>0</v>
          </cell>
        </row>
        <row r="9">
          <cell r="E9" t="str">
            <v>鼎龙乡</v>
          </cell>
          <cell r="F9">
            <v>5.2761</v>
          </cell>
          <cell r="G9">
            <v>5.2761</v>
          </cell>
          <cell r="H9">
            <v>0</v>
          </cell>
        </row>
        <row r="10">
          <cell r="E10" t="str">
            <v>东村乡</v>
          </cell>
          <cell r="F10">
            <v>26.9446</v>
          </cell>
          <cell r="G10">
            <v>3.9446</v>
          </cell>
          <cell r="H10">
            <v>23</v>
          </cell>
        </row>
        <row r="11">
          <cell r="E11" t="str">
            <v>方太乡</v>
          </cell>
          <cell r="F11">
            <v>66.93</v>
          </cell>
          <cell r="G11">
            <v>8.93</v>
          </cell>
          <cell r="H11">
            <v>58</v>
          </cell>
        </row>
        <row r="12">
          <cell r="E12" t="str">
            <v>枫边乡</v>
          </cell>
          <cell r="F12">
            <v>210.917</v>
          </cell>
          <cell r="G12">
            <v>3.317</v>
          </cell>
          <cell r="H12">
            <v>207.6</v>
          </cell>
        </row>
        <row r="13">
          <cell r="E13" t="str">
            <v>高兴镇</v>
          </cell>
          <cell r="F13">
            <v>3.085</v>
          </cell>
          <cell r="G13">
            <v>3.085</v>
          </cell>
          <cell r="H13">
            <v>0</v>
          </cell>
        </row>
        <row r="14">
          <cell r="E14" t="str">
            <v>古龙岗镇</v>
          </cell>
          <cell r="F14">
            <v>88.5448</v>
          </cell>
          <cell r="G14">
            <v>13.5448</v>
          </cell>
          <cell r="H14">
            <v>75</v>
          </cell>
        </row>
        <row r="15">
          <cell r="E15" t="str">
            <v>江背镇</v>
          </cell>
          <cell r="F15">
            <v>52.267</v>
          </cell>
          <cell r="G15">
            <v>1.867</v>
          </cell>
          <cell r="H15">
            <v>50.4</v>
          </cell>
        </row>
        <row r="16">
          <cell r="E16" t="str">
            <v>杰村乡</v>
          </cell>
          <cell r="F16">
            <v>92.3505</v>
          </cell>
          <cell r="G16">
            <v>6.3505</v>
          </cell>
          <cell r="H16">
            <v>86</v>
          </cell>
        </row>
        <row r="17">
          <cell r="E17" t="str">
            <v>均村乡</v>
          </cell>
          <cell r="F17">
            <v>13.7086</v>
          </cell>
          <cell r="G17">
            <v>13.7086</v>
          </cell>
          <cell r="H17">
            <v>0</v>
          </cell>
        </row>
        <row r="18">
          <cell r="E18" t="str">
            <v>潋江镇</v>
          </cell>
          <cell r="F18">
            <v>55.4135</v>
          </cell>
          <cell r="G18">
            <v>3.4135</v>
          </cell>
          <cell r="H18">
            <v>52</v>
          </cell>
        </row>
        <row r="19">
          <cell r="E19" t="str">
            <v>良村镇</v>
          </cell>
          <cell r="F19">
            <v>185.4107</v>
          </cell>
          <cell r="G19">
            <v>14.5107</v>
          </cell>
          <cell r="H19">
            <v>170.9</v>
          </cell>
        </row>
        <row r="20">
          <cell r="E20" t="str">
            <v>龙口镇</v>
          </cell>
          <cell r="F20">
            <v>2.453</v>
          </cell>
          <cell r="G20">
            <v>2.453</v>
          </cell>
          <cell r="H20">
            <v>0</v>
          </cell>
        </row>
        <row r="21">
          <cell r="E21" t="str">
            <v>隆坪乡</v>
          </cell>
          <cell r="F21">
            <v>5.16</v>
          </cell>
          <cell r="G21">
            <v>5.16</v>
          </cell>
          <cell r="H21">
            <v>0</v>
          </cell>
        </row>
        <row r="22">
          <cell r="E22" t="str">
            <v>梅窖镇</v>
          </cell>
          <cell r="F22">
            <v>4.985</v>
          </cell>
          <cell r="G22">
            <v>4.985</v>
          </cell>
          <cell r="H22">
            <v>0</v>
          </cell>
        </row>
        <row r="23">
          <cell r="E23" t="str">
            <v>南坑乡</v>
          </cell>
          <cell r="F23">
            <v>66.2735</v>
          </cell>
          <cell r="G23">
            <v>1.3735</v>
          </cell>
          <cell r="H23">
            <v>64.9</v>
          </cell>
        </row>
        <row r="24">
          <cell r="E24" t="str">
            <v>社富乡</v>
          </cell>
          <cell r="F24">
            <v>54.4689</v>
          </cell>
          <cell r="G24">
            <v>5.9689</v>
          </cell>
          <cell r="H24">
            <v>48.5</v>
          </cell>
        </row>
        <row r="25">
          <cell r="E25" t="str">
            <v>兴江乡</v>
          </cell>
          <cell r="F25">
            <v>5.802</v>
          </cell>
          <cell r="G25">
            <v>5.802</v>
          </cell>
          <cell r="H25">
            <v>0</v>
          </cell>
        </row>
        <row r="26">
          <cell r="E26" t="str">
            <v>兴莲乡</v>
          </cell>
          <cell r="F26">
            <v>2.8835</v>
          </cell>
          <cell r="G26">
            <v>2.8835</v>
          </cell>
          <cell r="H26">
            <v>0</v>
          </cell>
        </row>
        <row r="27">
          <cell r="E27" t="str">
            <v>永丰镇</v>
          </cell>
          <cell r="F27">
            <v>52.918</v>
          </cell>
          <cell r="G27">
            <v>7.918</v>
          </cell>
          <cell r="H27">
            <v>45</v>
          </cell>
        </row>
        <row r="28">
          <cell r="E28" t="str">
            <v>樟木乡</v>
          </cell>
          <cell r="F28">
            <v>43.5625</v>
          </cell>
          <cell r="G28">
            <v>2.3625</v>
          </cell>
          <cell r="H28">
            <v>41.2</v>
          </cell>
        </row>
        <row r="29">
          <cell r="E29" t="str">
            <v>长冈乡</v>
          </cell>
          <cell r="F29">
            <v>13.454</v>
          </cell>
          <cell r="G29">
            <v>8.454</v>
          </cell>
          <cell r="H29">
            <v>5</v>
          </cell>
        </row>
        <row r="30">
          <cell r="E30" t="str">
            <v>交运局</v>
          </cell>
          <cell r="F30">
            <v>0</v>
          </cell>
          <cell r="G30">
            <v>0</v>
          </cell>
          <cell r="H30">
            <v>0</v>
          </cell>
        </row>
        <row r="31">
          <cell r="E31" t="str">
            <v>就业创业服务中心</v>
          </cell>
          <cell r="F31">
            <v>145.66</v>
          </cell>
          <cell r="G31">
            <v>145.66</v>
          </cell>
          <cell r="H31">
            <v>0</v>
          </cell>
        </row>
        <row r="32">
          <cell r="E32" t="str">
            <v>林业局</v>
          </cell>
          <cell r="F32">
            <v>32</v>
          </cell>
          <cell r="G32">
            <v>0</v>
          </cell>
          <cell r="H32">
            <v>0</v>
          </cell>
        </row>
        <row r="33">
          <cell r="E33" t="str">
            <v>农业农村局</v>
          </cell>
          <cell r="F33">
            <v>1644</v>
          </cell>
          <cell r="G33">
            <v>0</v>
          </cell>
          <cell r="H33">
            <v>202</v>
          </cell>
        </row>
        <row r="34">
          <cell r="E34" t="str">
            <v>乡村振兴局</v>
          </cell>
          <cell r="F34">
            <v>389.2132</v>
          </cell>
          <cell r="G34">
            <v>89.2132</v>
          </cell>
          <cell r="H34">
            <v>300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58"/>
  <sheetViews>
    <sheetView tabSelected="1" workbookViewId="0">
      <selection activeCell="I5" sqref="I5"/>
    </sheetView>
  </sheetViews>
  <sheetFormatPr defaultColWidth="9" defaultRowHeight="14.25" outlineLevelCol="6"/>
  <cols>
    <col min="1" max="1" width="6.5" style="1" customWidth="1"/>
    <col min="2" max="2" width="16" style="1" customWidth="1"/>
    <col min="3" max="3" width="9.875" style="1" customWidth="1"/>
    <col min="4" max="4" width="16.75" style="1" customWidth="1"/>
    <col min="5" max="5" width="11.125" style="1" customWidth="1"/>
    <col min="6" max="6" width="20.375" style="1" customWidth="1"/>
    <col min="7" max="7" width="15.7" style="1" customWidth="1"/>
    <col min="8" max="8" width="10.375" style="1"/>
    <col min="9" max="16384" width="9" style="1"/>
  </cols>
  <sheetData>
    <row r="1" spans="1:1">
      <c r="A1" s="1" t="s">
        <v>0</v>
      </c>
    </row>
    <row r="2" s="1" customFormat="1" ht="33" customHeight="1" spans="1:7">
      <c r="A2" s="3" t="s">
        <v>1</v>
      </c>
      <c r="B2" s="4"/>
      <c r="C2" s="4"/>
      <c r="D2" s="4"/>
      <c r="E2" s="4"/>
      <c r="F2" s="4"/>
      <c r="G2" s="4"/>
    </row>
    <row r="3" s="1" customFormat="1" ht="36" customHeight="1" spans="1:7">
      <c r="A3" s="5" t="s">
        <v>2</v>
      </c>
      <c r="B3" s="5"/>
      <c r="C3" s="5"/>
      <c r="D3" s="5"/>
      <c r="E3" s="5"/>
      <c r="F3" s="5"/>
      <c r="G3" s="5"/>
    </row>
    <row r="4" s="1" customFormat="1" ht="22.5" spans="2:7">
      <c r="B4" s="6"/>
      <c r="C4" s="6"/>
      <c r="D4" s="6"/>
      <c r="E4" s="6"/>
      <c r="F4" s="6"/>
      <c r="G4" s="7" t="s">
        <v>3</v>
      </c>
    </row>
    <row r="5" s="1" customFormat="1" ht="20" customHeight="1" spans="1:7">
      <c r="A5" s="8" t="s">
        <v>4</v>
      </c>
      <c r="B5" s="8" t="s">
        <v>5</v>
      </c>
      <c r="C5" s="8" t="s">
        <v>6</v>
      </c>
      <c r="D5" s="8" t="s">
        <v>7</v>
      </c>
      <c r="E5" s="8" t="s">
        <v>8</v>
      </c>
      <c r="F5" s="8"/>
      <c r="G5" s="8" t="s">
        <v>9</v>
      </c>
    </row>
    <row r="6" s="1" customFormat="1" ht="20" customHeight="1" spans="1:7">
      <c r="A6" s="8"/>
      <c r="B6" s="8"/>
      <c r="C6" s="8"/>
      <c r="D6" s="8"/>
      <c r="E6" s="8" t="s">
        <v>10</v>
      </c>
      <c r="F6" s="8" t="s">
        <v>11</v>
      </c>
      <c r="G6" s="8"/>
    </row>
    <row r="7" s="1" customFormat="1" ht="38" customHeight="1" spans="1:7">
      <c r="A7" s="8"/>
      <c r="B7" s="8"/>
      <c r="C7" s="8"/>
      <c r="D7" s="8"/>
      <c r="E7" s="8"/>
      <c r="F7" s="9" t="s">
        <v>12</v>
      </c>
      <c r="G7" s="8"/>
    </row>
    <row r="8" s="1" customFormat="1" ht="30" customHeight="1" spans="1:7">
      <c r="A8" s="10" t="s">
        <v>13</v>
      </c>
      <c r="B8" s="10"/>
      <c r="C8" s="10"/>
      <c r="D8" s="10"/>
      <c r="E8" s="10">
        <f>SUM(E9:E58)</f>
        <v>3500</v>
      </c>
      <c r="F8" s="10">
        <f>SUM(F9:F58)</f>
        <v>3500</v>
      </c>
      <c r="G8" s="10"/>
    </row>
    <row r="9" s="1" customFormat="1" ht="20" customHeight="1" spans="1:7">
      <c r="A9" s="10">
        <v>1</v>
      </c>
      <c r="B9" s="11" t="s">
        <v>14</v>
      </c>
      <c r="C9" s="11" t="s">
        <v>15</v>
      </c>
      <c r="D9" s="12" t="s">
        <v>16</v>
      </c>
      <c r="E9" s="13">
        <v>145.66</v>
      </c>
      <c r="F9" s="13">
        <v>145.66</v>
      </c>
      <c r="G9" s="13" t="s">
        <v>17</v>
      </c>
    </row>
    <row r="10" s="1" customFormat="1" ht="20" customHeight="1" spans="1:7">
      <c r="A10" s="10"/>
      <c r="B10" s="11"/>
      <c r="C10" s="11"/>
      <c r="D10" s="12" t="s">
        <v>18</v>
      </c>
      <c r="E10" s="13">
        <v>89.2132</v>
      </c>
      <c r="F10" s="13">
        <v>89.2132</v>
      </c>
      <c r="G10" s="13" t="s">
        <v>17</v>
      </c>
    </row>
    <row r="11" s="1" customFormat="1" ht="20" customHeight="1" spans="1:7">
      <c r="A11" s="10"/>
      <c r="B11" s="11"/>
      <c r="C11" s="11"/>
      <c r="D11" s="12" t="s">
        <v>18</v>
      </c>
      <c r="E11" s="13">
        <v>300</v>
      </c>
      <c r="F11" s="13">
        <v>300</v>
      </c>
      <c r="G11" s="13" t="s">
        <v>19</v>
      </c>
    </row>
    <row r="12" s="1" customFormat="1" ht="20" customHeight="1" spans="1:7">
      <c r="A12" s="10"/>
      <c r="B12" s="11"/>
      <c r="C12" s="11"/>
      <c r="D12" s="12" t="s">
        <v>20</v>
      </c>
      <c r="E12" s="13">
        <v>1442</v>
      </c>
      <c r="F12" s="13">
        <v>1442</v>
      </c>
      <c r="G12" s="13" t="s">
        <v>21</v>
      </c>
    </row>
    <row r="13" s="1" customFormat="1" ht="20" customHeight="1" spans="1:7">
      <c r="A13" s="10"/>
      <c r="B13" s="11"/>
      <c r="C13" s="11"/>
      <c r="D13" s="12" t="s">
        <v>20</v>
      </c>
      <c r="E13" s="13">
        <v>140</v>
      </c>
      <c r="F13" s="13">
        <v>140</v>
      </c>
      <c r="G13" s="13" t="s">
        <v>19</v>
      </c>
    </row>
    <row r="14" s="1" customFormat="1" ht="20" customHeight="1" spans="1:7">
      <c r="A14" s="10"/>
      <c r="B14" s="11"/>
      <c r="C14" s="11"/>
      <c r="D14" s="12" t="s">
        <v>22</v>
      </c>
      <c r="E14" s="13">
        <v>32</v>
      </c>
      <c r="F14" s="13">
        <v>32</v>
      </c>
      <c r="G14" s="13" t="s">
        <v>21</v>
      </c>
    </row>
    <row r="15" s="1" customFormat="1" ht="20" customHeight="1" spans="1:7">
      <c r="A15" s="10"/>
      <c r="B15" s="11"/>
      <c r="C15" s="11"/>
      <c r="D15" s="12" t="s">
        <v>23</v>
      </c>
      <c r="E15" s="13">
        <f>VLOOKUP(D15,[1]Sheet2!$E:$H,4,0)</f>
        <v>25.5</v>
      </c>
      <c r="F15" s="13">
        <v>25.5</v>
      </c>
      <c r="G15" s="13" t="s">
        <v>19</v>
      </c>
    </row>
    <row r="16" s="1" customFormat="1" ht="20" customHeight="1" spans="1:7">
      <c r="A16" s="10"/>
      <c r="B16" s="11"/>
      <c r="C16" s="11"/>
      <c r="D16" s="12" t="s">
        <v>24</v>
      </c>
      <c r="E16" s="13">
        <f>VLOOKUP(D16,[1]Sheet2!$E:$H,4,0)</f>
        <v>134.74</v>
      </c>
      <c r="F16" s="13">
        <v>134.74</v>
      </c>
      <c r="G16" s="13" t="s">
        <v>19</v>
      </c>
    </row>
    <row r="17" s="1" customFormat="1" ht="20" customHeight="1" spans="1:7">
      <c r="A17" s="10"/>
      <c r="B17" s="11"/>
      <c r="C17" s="11"/>
      <c r="D17" s="12" t="s">
        <v>25</v>
      </c>
      <c r="E17" s="13">
        <f>VLOOKUP(D17,[1]Sheet2!$E:$H,4,0)</f>
        <v>13.5</v>
      </c>
      <c r="F17" s="13">
        <v>13.5</v>
      </c>
      <c r="G17" s="13" t="s">
        <v>19</v>
      </c>
    </row>
    <row r="18" s="2" customFormat="1" ht="20" customHeight="1" spans="1:7">
      <c r="A18" s="10"/>
      <c r="B18" s="11"/>
      <c r="C18" s="11"/>
      <c r="D18" s="12" t="s">
        <v>26</v>
      </c>
      <c r="E18" s="13">
        <v>55</v>
      </c>
      <c r="F18" s="13">
        <v>55</v>
      </c>
      <c r="G18" s="13" t="s">
        <v>19</v>
      </c>
    </row>
    <row r="19" ht="20" customHeight="1" spans="1:7">
      <c r="A19" s="10"/>
      <c r="B19" s="11"/>
      <c r="C19" s="11"/>
      <c r="D19" s="12" t="s">
        <v>27</v>
      </c>
      <c r="E19" s="13">
        <f>VLOOKUP(D19,[1]Sheet2!$E:$H,4,0)</f>
        <v>23</v>
      </c>
      <c r="F19" s="14">
        <v>23</v>
      </c>
      <c r="G19" s="13" t="s">
        <v>19</v>
      </c>
    </row>
    <row r="20" ht="20" customHeight="1" spans="1:7">
      <c r="A20" s="10"/>
      <c r="B20" s="11"/>
      <c r="C20" s="11"/>
      <c r="D20" s="12" t="s">
        <v>28</v>
      </c>
      <c r="E20" s="13">
        <f>VLOOKUP(D20,[1]Sheet2!$E:$H,4,0)</f>
        <v>58</v>
      </c>
      <c r="F20" s="14">
        <v>58</v>
      </c>
      <c r="G20" s="13" t="s">
        <v>19</v>
      </c>
    </row>
    <row r="21" ht="20" customHeight="1" spans="1:7">
      <c r="A21" s="10"/>
      <c r="B21" s="11"/>
      <c r="C21" s="11"/>
      <c r="D21" s="12" t="s">
        <v>29</v>
      </c>
      <c r="E21" s="13">
        <f>VLOOKUP(D21,[1]Sheet2!$E:$H,4,0)</f>
        <v>207.6</v>
      </c>
      <c r="F21" s="14">
        <v>207.6</v>
      </c>
      <c r="G21" s="13" t="s">
        <v>19</v>
      </c>
    </row>
    <row r="22" ht="20" customHeight="1" spans="1:7">
      <c r="A22" s="10"/>
      <c r="B22" s="11"/>
      <c r="C22" s="11"/>
      <c r="D22" s="12" t="s">
        <v>30</v>
      </c>
      <c r="E22" s="13">
        <f>VLOOKUP(D22,[1]Sheet2!$E:$H,4,0)</f>
        <v>75</v>
      </c>
      <c r="F22" s="14">
        <v>75</v>
      </c>
      <c r="G22" s="13" t="s">
        <v>19</v>
      </c>
    </row>
    <row r="23" ht="20" customHeight="1" spans="1:7">
      <c r="A23" s="10"/>
      <c r="B23" s="11"/>
      <c r="C23" s="11"/>
      <c r="D23" s="12" t="s">
        <v>31</v>
      </c>
      <c r="E23" s="13">
        <f>VLOOKUP(D23,[1]Sheet2!$E:$H,4,0)</f>
        <v>50.4</v>
      </c>
      <c r="F23" s="14">
        <v>50.4</v>
      </c>
      <c r="G23" s="13" t="s">
        <v>19</v>
      </c>
    </row>
    <row r="24" ht="20" customHeight="1" spans="1:7">
      <c r="A24" s="10"/>
      <c r="B24" s="11"/>
      <c r="C24" s="11"/>
      <c r="D24" s="12" t="s">
        <v>32</v>
      </c>
      <c r="E24" s="13">
        <f>VLOOKUP(D24,[1]Sheet2!$E:$H,4,0)</f>
        <v>86</v>
      </c>
      <c r="F24" s="14">
        <v>86</v>
      </c>
      <c r="G24" s="13" t="s">
        <v>19</v>
      </c>
    </row>
    <row r="25" ht="20" customHeight="1" spans="1:7">
      <c r="A25" s="10"/>
      <c r="B25" s="11"/>
      <c r="C25" s="11"/>
      <c r="D25" s="14" t="s">
        <v>33</v>
      </c>
      <c r="E25" s="13">
        <f>VLOOKUP(D25,[1]Sheet2!$E:$H,4,0)</f>
        <v>52</v>
      </c>
      <c r="F25" s="15">
        <v>52</v>
      </c>
      <c r="G25" s="14" t="s">
        <v>19</v>
      </c>
    </row>
    <row r="26" ht="20" customHeight="1" spans="1:7">
      <c r="A26" s="10"/>
      <c r="B26" s="11"/>
      <c r="C26" s="11"/>
      <c r="D26" s="14" t="s">
        <v>34</v>
      </c>
      <c r="E26" s="13">
        <f>VLOOKUP(D26,[1]Sheet2!$E:$H,4,0)</f>
        <v>170.9</v>
      </c>
      <c r="F26" s="14">
        <v>170.9</v>
      </c>
      <c r="G26" s="14" t="s">
        <v>19</v>
      </c>
    </row>
    <row r="27" ht="20" customHeight="1" spans="1:7">
      <c r="A27" s="10"/>
      <c r="B27" s="11"/>
      <c r="C27" s="11"/>
      <c r="D27" s="14" t="s">
        <v>35</v>
      </c>
      <c r="E27" s="13">
        <v>7</v>
      </c>
      <c r="F27" s="14">
        <v>7</v>
      </c>
      <c r="G27" s="14" t="s">
        <v>19</v>
      </c>
    </row>
    <row r="28" ht="20" customHeight="1" spans="1:7">
      <c r="A28" s="10"/>
      <c r="B28" s="11"/>
      <c r="C28" s="11"/>
      <c r="D28" s="14" t="s">
        <v>36</v>
      </c>
      <c r="E28" s="13">
        <f>VLOOKUP(D28,[1]Sheet2!$E:$H,4,0)</f>
        <v>64.9</v>
      </c>
      <c r="F28" s="14">
        <v>64.9</v>
      </c>
      <c r="G28" s="14" t="s">
        <v>19</v>
      </c>
    </row>
    <row r="29" ht="20" customHeight="1" spans="1:7">
      <c r="A29" s="10"/>
      <c r="B29" s="11"/>
      <c r="C29" s="11"/>
      <c r="D29" s="14" t="s">
        <v>37</v>
      </c>
      <c r="E29" s="13">
        <f>VLOOKUP(D29,[1]Sheet2!$E:$H,4,0)</f>
        <v>48.5</v>
      </c>
      <c r="F29" s="14">
        <v>48.5</v>
      </c>
      <c r="G29" s="14" t="s">
        <v>19</v>
      </c>
    </row>
    <row r="30" ht="20" customHeight="1" spans="1:7">
      <c r="A30" s="10"/>
      <c r="B30" s="11"/>
      <c r="C30" s="11"/>
      <c r="D30" s="14" t="s">
        <v>38</v>
      </c>
      <c r="E30" s="13">
        <f>VLOOKUP(D30,[1]Sheet2!$E:$H,4,0)</f>
        <v>45</v>
      </c>
      <c r="F30" s="14">
        <v>45</v>
      </c>
      <c r="G30" s="14" t="s">
        <v>19</v>
      </c>
    </row>
    <row r="31" ht="20" customHeight="1" spans="1:7">
      <c r="A31" s="10"/>
      <c r="B31" s="11"/>
      <c r="C31" s="11"/>
      <c r="D31" s="14" t="s">
        <v>39</v>
      </c>
      <c r="E31" s="13">
        <f>VLOOKUP(D31,[1]Sheet2!$E:$H,4,0)</f>
        <v>41.2</v>
      </c>
      <c r="F31" s="14">
        <v>41.2</v>
      </c>
      <c r="G31" s="14" t="s">
        <v>19</v>
      </c>
    </row>
    <row r="32" ht="20" customHeight="1" spans="1:7">
      <c r="A32" s="10"/>
      <c r="B32" s="11"/>
      <c r="C32" s="11"/>
      <c r="D32" s="14" t="s">
        <v>40</v>
      </c>
      <c r="E32" s="13">
        <f>VLOOKUP(D32,[1]Sheet2!$E:$H,4,0)</f>
        <v>5</v>
      </c>
      <c r="F32" s="14">
        <v>5</v>
      </c>
      <c r="G32" s="14" t="s">
        <v>19</v>
      </c>
    </row>
    <row r="33" ht="20" customHeight="1" spans="1:7">
      <c r="A33" s="10"/>
      <c r="B33" s="11"/>
      <c r="C33" s="11"/>
      <c r="D33" s="12" t="s">
        <v>23</v>
      </c>
      <c r="E33" s="16">
        <v>0.4505</v>
      </c>
      <c r="F33" s="14">
        <v>0.4505</v>
      </c>
      <c r="G33" s="14" t="s">
        <v>17</v>
      </c>
    </row>
    <row r="34" ht="20" customHeight="1" spans="1:7">
      <c r="A34" s="10"/>
      <c r="B34" s="11"/>
      <c r="C34" s="11"/>
      <c r="D34" s="12" t="s">
        <v>24</v>
      </c>
      <c r="E34" s="16">
        <v>10.5182</v>
      </c>
      <c r="F34" s="14">
        <v>10.5182</v>
      </c>
      <c r="G34" s="14" t="s">
        <v>17</v>
      </c>
    </row>
    <row r="35" ht="20" customHeight="1" spans="1:7">
      <c r="A35" s="10"/>
      <c r="B35" s="11"/>
      <c r="C35" s="11"/>
      <c r="D35" s="12" t="s">
        <v>25</v>
      </c>
      <c r="E35" s="16">
        <v>1.9139</v>
      </c>
      <c r="F35" s="14">
        <v>1.9139</v>
      </c>
      <c r="G35" s="14" t="s">
        <v>17</v>
      </c>
    </row>
    <row r="36" ht="20" customHeight="1" spans="1:7">
      <c r="A36" s="10"/>
      <c r="B36" s="11"/>
      <c r="C36" s="11"/>
      <c r="D36" s="11" t="s">
        <v>41</v>
      </c>
      <c r="E36" s="16">
        <v>47.2</v>
      </c>
      <c r="F36" s="14">
        <v>47.2</v>
      </c>
      <c r="G36" s="14" t="s">
        <v>17</v>
      </c>
    </row>
    <row r="37" ht="20" customHeight="1" spans="1:7">
      <c r="A37" s="10"/>
      <c r="B37" s="11"/>
      <c r="C37" s="11"/>
      <c r="D37" s="12" t="s">
        <v>26</v>
      </c>
      <c r="E37" s="16">
        <v>2.496</v>
      </c>
      <c r="F37" s="14">
        <v>2.496</v>
      </c>
      <c r="G37" s="14" t="s">
        <v>17</v>
      </c>
    </row>
    <row r="38" ht="20" customHeight="1" spans="1:7">
      <c r="A38" s="10"/>
      <c r="B38" s="11"/>
      <c r="C38" s="11"/>
      <c r="D38" s="12" t="s">
        <v>42</v>
      </c>
      <c r="E38" s="16">
        <v>5.2761</v>
      </c>
      <c r="F38" s="14">
        <v>5.2761</v>
      </c>
      <c r="G38" s="14" t="s">
        <v>17</v>
      </c>
    </row>
    <row r="39" ht="20" customHeight="1" spans="1:7">
      <c r="A39" s="10"/>
      <c r="B39" s="11"/>
      <c r="C39" s="11"/>
      <c r="D39" s="12" t="s">
        <v>27</v>
      </c>
      <c r="E39" s="16">
        <v>3.9446</v>
      </c>
      <c r="F39" s="14">
        <v>3.9446</v>
      </c>
      <c r="G39" s="14" t="s">
        <v>17</v>
      </c>
    </row>
    <row r="40" ht="20" customHeight="1" spans="1:7">
      <c r="A40" s="10"/>
      <c r="B40" s="11"/>
      <c r="C40" s="11"/>
      <c r="D40" s="12" t="s">
        <v>28</v>
      </c>
      <c r="E40" s="16">
        <v>8.93</v>
      </c>
      <c r="F40" s="14">
        <v>8.93</v>
      </c>
      <c r="G40" s="14" t="s">
        <v>17</v>
      </c>
    </row>
    <row r="41" ht="20" customHeight="1" spans="1:7">
      <c r="A41" s="10"/>
      <c r="B41" s="11"/>
      <c r="C41" s="11"/>
      <c r="D41" s="12" t="s">
        <v>29</v>
      </c>
      <c r="E41" s="16">
        <v>3.317</v>
      </c>
      <c r="F41" s="14">
        <v>3.317</v>
      </c>
      <c r="G41" s="14" t="s">
        <v>17</v>
      </c>
    </row>
    <row r="42" ht="20" customHeight="1" spans="1:7">
      <c r="A42" s="10"/>
      <c r="B42" s="11"/>
      <c r="C42" s="11"/>
      <c r="D42" s="12" t="s">
        <v>43</v>
      </c>
      <c r="E42" s="16">
        <v>3.085</v>
      </c>
      <c r="F42" s="14">
        <v>3.085</v>
      </c>
      <c r="G42" s="14" t="s">
        <v>17</v>
      </c>
    </row>
    <row r="43" ht="20" customHeight="1" spans="1:7">
      <c r="A43" s="10"/>
      <c r="B43" s="11"/>
      <c r="C43" s="11"/>
      <c r="D43" s="12" t="s">
        <v>30</v>
      </c>
      <c r="E43" s="16">
        <v>13.5448</v>
      </c>
      <c r="F43" s="14">
        <v>13.5448</v>
      </c>
      <c r="G43" s="14" t="s">
        <v>17</v>
      </c>
    </row>
    <row r="44" ht="20" customHeight="1" spans="1:7">
      <c r="A44" s="10"/>
      <c r="B44" s="11"/>
      <c r="C44" s="11"/>
      <c r="D44" s="12" t="s">
        <v>31</v>
      </c>
      <c r="E44" s="16">
        <v>1.867</v>
      </c>
      <c r="F44" s="14">
        <v>1.867</v>
      </c>
      <c r="G44" s="14" t="s">
        <v>17</v>
      </c>
    </row>
    <row r="45" ht="20" customHeight="1" spans="1:7">
      <c r="A45" s="10"/>
      <c r="B45" s="11"/>
      <c r="C45" s="11"/>
      <c r="D45" s="12" t="s">
        <v>32</v>
      </c>
      <c r="E45" s="16">
        <v>6.3505</v>
      </c>
      <c r="F45" s="14">
        <v>6.3505</v>
      </c>
      <c r="G45" s="14" t="s">
        <v>17</v>
      </c>
    </row>
    <row r="46" ht="20" customHeight="1" spans="1:7">
      <c r="A46" s="10"/>
      <c r="B46" s="11"/>
      <c r="C46" s="11"/>
      <c r="D46" s="12" t="s">
        <v>44</v>
      </c>
      <c r="E46" s="16">
        <v>13.7086</v>
      </c>
      <c r="F46" s="14">
        <v>13.7086</v>
      </c>
      <c r="G46" s="14" t="s">
        <v>17</v>
      </c>
    </row>
    <row r="47" ht="20" customHeight="1" spans="1:7">
      <c r="A47" s="10"/>
      <c r="B47" s="11"/>
      <c r="C47" s="11"/>
      <c r="D47" s="12" t="s">
        <v>33</v>
      </c>
      <c r="E47" s="16">
        <v>3.4135</v>
      </c>
      <c r="F47" s="14">
        <v>3.4135</v>
      </c>
      <c r="G47" s="14" t="s">
        <v>17</v>
      </c>
    </row>
    <row r="48" ht="20" customHeight="1" spans="1:7">
      <c r="A48" s="10"/>
      <c r="B48" s="11"/>
      <c r="C48" s="11"/>
      <c r="D48" s="12" t="s">
        <v>34</v>
      </c>
      <c r="E48" s="16">
        <v>14.5107</v>
      </c>
      <c r="F48" s="14">
        <v>14.5107</v>
      </c>
      <c r="G48" s="14" t="s">
        <v>17</v>
      </c>
    </row>
    <row r="49" ht="20" customHeight="1" spans="1:7">
      <c r="A49" s="10"/>
      <c r="B49" s="11"/>
      <c r="C49" s="11"/>
      <c r="D49" s="12" t="s">
        <v>35</v>
      </c>
      <c r="E49" s="16">
        <v>2.453</v>
      </c>
      <c r="F49" s="14">
        <v>2.453</v>
      </c>
      <c r="G49" s="14" t="s">
        <v>17</v>
      </c>
    </row>
    <row r="50" ht="20" customHeight="1" spans="1:7">
      <c r="A50" s="10"/>
      <c r="B50" s="11"/>
      <c r="C50" s="11"/>
      <c r="D50" s="12" t="s">
        <v>45</v>
      </c>
      <c r="E50" s="16">
        <v>5.16</v>
      </c>
      <c r="F50" s="14">
        <v>5.16</v>
      </c>
      <c r="G50" s="14" t="s">
        <v>17</v>
      </c>
    </row>
    <row r="51" ht="20" customHeight="1" spans="1:7">
      <c r="A51" s="10"/>
      <c r="B51" s="11"/>
      <c r="C51" s="11"/>
      <c r="D51" s="12" t="s">
        <v>46</v>
      </c>
      <c r="E51" s="16">
        <v>4.985</v>
      </c>
      <c r="F51" s="14">
        <v>4.985</v>
      </c>
      <c r="G51" s="14" t="s">
        <v>17</v>
      </c>
    </row>
    <row r="52" ht="20" customHeight="1" spans="1:7">
      <c r="A52" s="10"/>
      <c r="B52" s="11"/>
      <c r="C52" s="11"/>
      <c r="D52" s="12" t="s">
        <v>36</v>
      </c>
      <c r="E52" s="16">
        <v>1.3735</v>
      </c>
      <c r="F52" s="14">
        <v>1.3735</v>
      </c>
      <c r="G52" s="14" t="s">
        <v>17</v>
      </c>
    </row>
    <row r="53" ht="20" customHeight="1" spans="1:7">
      <c r="A53" s="10"/>
      <c r="B53" s="11"/>
      <c r="C53" s="11"/>
      <c r="D53" s="12" t="s">
        <v>37</v>
      </c>
      <c r="E53" s="16">
        <v>5.9689</v>
      </c>
      <c r="F53" s="14">
        <v>5.9689</v>
      </c>
      <c r="G53" s="14" t="s">
        <v>17</v>
      </c>
    </row>
    <row r="54" ht="20" customHeight="1" spans="1:7">
      <c r="A54" s="10"/>
      <c r="B54" s="11"/>
      <c r="C54" s="11"/>
      <c r="D54" s="12" t="s">
        <v>47</v>
      </c>
      <c r="E54" s="16">
        <v>5.802</v>
      </c>
      <c r="F54" s="14">
        <v>5.802</v>
      </c>
      <c r="G54" s="14" t="s">
        <v>17</v>
      </c>
    </row>
    <row r="55" ht="20" customHeight="1" spans="1:7">
      <c r="A55" s="10"/>
      <c r="B55" s="11"/>
      <c r="C55" s="11"/>
      <c r="D55" s="12" t="s">
        <v>48</v>
      </c>
      <c r="E55" s="16">
        <v>2.8835</v>
      </c>
      <c r="F55" s="14">
        <v>2.8835</v>
      </c>
      <c r="G55" s="14" t="s">
        <v>17</v>
      </c>
    </row>
    <row r="56" ht="20" customHeight="1" spans="1:7">
      <c r="A56" s="10"/>
      <c r="B56" s="11"/>
      <c r="C56" s="11"/>
      <c r="D56" s="12" t="s">
        <v>38</v>
      </c>
      <c r="E56" s="16">
        <v>7.918</v>
      </c>
      <c r="F56" s="14">
        <v>7.918</v>
      </c>
      <c r="G56" s="14" t="s">
        <v>17</v>
      </c>
    </row>
    <row r="57" ht="20" customHeight="1" spans="1:7">
      <c r="A57" s="10"/>
      <c r="B57" s="11"/>
      <c r="C57" s="11"/>
      <c r="D57" s="12" t="s">
        <v>39</v>
      </c>
      <c r="E57" s="16">
        <v>2.3625</v>
      </c>
      <c r="F57" s="14">
        <v>2.3625</v>
      </c>
      <c r="G57" s="14" t="s">
        <v>17</v>
      </c>
    </row>
    <row r="58" ht="20" customHeight="1" spans="1:7">
      <c r="A58" s="10"/>
      <c r="B58" s="11"/>
      <c r="C58" s="11"/>
      <c r="D58" s="12" t="s">
        <v>40</v>
      </c>
      <c r="E58" s="16">
        <v>8.454</v>
      </c>
      <c r="F58" s="14">
        <v>8.454</v>
      </c>
      <c r="G58" s="14" t="s">
        <v>17</v>
      </c>
    </row>
  </sheetData>
  <sheetProtection password="A7AD" sheet="1" objects="1"/>
  <mergeCells count="13">
    <mergeCell ref="A2:G2"/>
    <mergeCell ref="A3:G3"/>
    <mergeCell ref="E5:F5"/>
    <mergeCell ref="A8:C8"/>
    <mergeCell ref="A5:A7"/>
    <mergeCell ref="A9:A58"/>
    <mergeCell ref="B5:B7"/>
    <mergeCell ref="B9:B58"/>
    <mergeCell ref="C5:C7"/>
    <mergeCell ref="C9:C58"/>
    <mergeCell ref="D5:D7"/>
    <mergeCell ref="E6:E7"/>
    <mergeCell ref="G5:G7"/>
  </mergeCells>
  <pageMargins left="0.432638888888889" right="0.393055555555556" top="0.629861111111111" bottom="0.275" header="0.298611111111111" footer="0.298611111111111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枰</cp:lastModifiedBy>
  <dcterms:created xsi:type="dcterms:W3CDTF">2015-06-05T18:19:00Z</dcterms:created>
  <dcterms:modified xsi:type="dcterms:W3CDTF">2024-12-05T03:54:44Z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12A9DB7B98F7498CAD028F47BCBCDABB</vt:lpwstr>
  </property>
  <property fmtid="{D5CDD505-2E9C-101B-9397-08002B2CF9AE}" pid="3" name="KSOProductBuildVer">
    <vt:lpwstr>2052-11.8.2.10154</vt:lpwstr>
  </property>
  <property fmtid="{D5CDD505-2E9C-101B-9397-08002B2CF9AE}" pid="4" name="DocumentID">
    <vt:lpwstr>{BF5ADB3F-DF1D-4F45-81A4-8576ABE44B71}</vt:lpwstr>
  </property>
  <property fmtid="{D5CDD505-2E9C-101B-9397-08002B2CF9AE}" pid="5" name="DocumentName">
    <vt:lpwstr>兴财指字【2023】6号附件：兴国县2023年省级财政衔接推进乡村振兴补助资金分配表</vt:lpwstr>
  </property>
</Properties>
</file>