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<sst xmlns="http://schemas.openxmlformats.org/spreadsheetml/2006/main" count="38" uniqueCount="38">
  <si>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兴国县农村低保2026年1月份拨款明细表</t>
  </si>
  <si>
    <t>兴国县民政局                                                                                  2026年1月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</si>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</sst>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workbookViewId="0">
      <selection activeCell="O37" sqref="O37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9.08333333333333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584</v>
      </c>
      <c r="C4" s="14">
        <v>584</v>
      </c>
      <c r="D4" s="15">
        <f t="shared" ref="D4:D28" si="0">C4-B4</f>
        <v>0</v>
      </c>
      <c r="E4" s="13">
        <v>1105</v>
      </c>
      <c r="F4" s="14">
        <v>1108</v>
      </c>
      <c r="G4" s="15">
        <f t="shared" ref="G4:G28" si="1">F4-E4</f>
        <v>3</v>
      </c>
      <c r="H4" s="13">
        <v>538743</v>
      </c>
      <c r="I4" s="14">
        <v>539803</v>
      </c>
      <c r="J4" s="15">
        <f t="shared" ref="J4:J28" si="2">I4-H4</f>
        <v>1060</v>
      </c>
    </row>
    <row r="5" s="2" customFormat="1" ht="23" customHeight="1" spans="1:10">
      <c r="A5" s="12" t="s">
        <v>13</v>
      </c>
      <c r="B5" s="13">
        <v>916</v>
      </c>
      <c r="C5" s="14">
        <v>919</v>
      </c>
      <c r="D5" s="15">
        <f t="shared" si="0"/>
        <v>3</v>
      </c>
      <c r="E5" s="13">
        <v>1645</v>
      </c>
      <c r="F5" s="14">
        <v>1651</v>
      </c>
      <c r="G5" s="15">
        <f t="shared" si="1"/>
        <v>6</v>
      </c>
      <c r="H5" s="13">
        <v>862770</v>
      </c>
      <c r="I5" s="14">
        <v>865038</v>
      </c>
      <c r="J5" s="15">
        <f t="shared" si="2"/>
        <v>2268</v>
      </c>
    </row>
    <row r="6" s="2" customFormat="1" ht="23" customHeight="1" spans="1:10">
      <c r="A6" s="12" t="s">
        <v>14</v>
      </c>
      <c r="B6" s="13">
        <v>697</v>
      </c>
      <c r="C6" s="14">
        <v>697</v>
      </c>
      <c r="D6" s="15">
        <f t="shared" si="0"/>
        <v>0</v>
      </c>
      <c r="E6" s="13">
        <v>1415</v>
      </c>
      <c r="F6" s="14">
        <v>1410</v>
      </c>
      <c r="G6" s="15">
        <f t="shared" si="1"/>
        <v>-5</v>
      </c>
      <c r="H6" s="13">
        <v>737566</v>
      </c>
      <c r="I6" s="14">
        <v>735541</v>
      </c>
      <c r="J6" s="15">
        <f t="shared" si="2"/>
        <v>-2025</v>
      </c>
    </row>
    <row r="7" s="2" customFormat="1" ht="23" customHeight="1" spans="1:10">
      <c r="A7" s="12" t="s">
        <v>15</v>
      </c>
      <c r="B7" s="13">
        <v>970</v>
      </c>
      <c r="C7" s="14">
        <v>981</v>
      </c>
      <c r="D7" s="15">
        <f t="shared" si="0"/>
        <v>11</v>
      </c>
      <c r="E7" s="13">
        <v>1839</v>
      </c>
      <c r="F7" s="14">
        <v>1852</v>
      </c>
      <c r="G7" s="15">
        <f t="shared" si="1"/>
        <v>13</v>
      </c>
      <c r="H7" s="13">
        <v>946803</v>
      </c>
      <c r="I7" s="14">
        <v>952111</v>
      </c>
      <c r="J7" s="15">
        <f t="shared" si="2"/>
        <v>5308</v>
      </c>
    </row>
    <row r="8" s="2" customFormat="1" ht="23" customHeight="1" spans="1:10">
      <c r="A8" s="12" t="s">
        <v>16</v>
      </c>
      <c r="B8" s="13">
        <v>782</v>
      </c>
      <c r="C8" s="14">
        <v>787</v>
      </c>
      <c r="D8" s="15">
        <f t="shared" si="0"/>
        <v>5</v>
      </c>
      <c r="E8" s="13">
        <v>1588</v>
      </c>
      <c r="F8" s="14">
        <v>1600</v>
      </c>
      <c r="G8" s="15">
        <f t="shared" si="1"/>
        <v>12</v>
      </c>
      <c r="H8" s="13">
        <v>824091</v>
      </c>
      <c r="I8" s="14">
        <v>829494</v>
      </c>
      <c r="J8" s="15">
        <f t="shared" si="2"/>
        <v>5403</v>
      </c>
    </row>
    <row r="9" s="2" customFormat="1" ht="23" customHeight="1" spans="1:10">
      <c r="A9" s="12" t="s">
        <v>17</v>
      </c>
      <c r="B9" s="13">
        <v>286</v>
      </c>
      <c r="C9" s="14">
        <v>284</v>
      </c>
      <c r="D9" s="15">
        <f t="shared" si="0"/>
        <v>-2</v>
      </c>
      <c r="E9" s="13">
        <v>547</v>
      </c>
      <c r="F9" s="14">
        <v>545</v>
      </c>
      <c r="G9" s="15">
        <f t="shared" si="1"/>
        <v>-2</v>
      </c>
      <c r="H9" s="13">
        <v>281467</v>
      </c>
      <c r="I9" s="14">
        <v>280484</v>
      </c>
      <c r="J9" s="15">
        <f t="shared" si="2"/>
        <v>-983</v>
      </c>
    </row>
    <row r="10" s="2" customFormat="1" ht="23" customHeight="1" spans="1:10">
      <c r="A10" s="12" t="s">
        <v>18</v>
      </c>
      <c r="B10" s="13">
        <v>413</v>
      </c>
      <c r="C10" s="14">
        <v>415</v>
      </c>
      <c r="D10" s="15">
        <f t="shared" si="0"/>
        <v>2</v>
      </c>
      <c r="E10" s="13">
        <v>843</v>
      </c>
      <c r="F10" s="14">
        <v>846</v>
      </c>
      <c r="G10" s="15">
        <f t="shared" si="1"/>
        <v>3</v>
      </c>
      <c r="H10" s="13">
        <v>450097</v>
      </c>
      <c r="I10" s="14">
        <v>453497</v>
      </c>
      <c r="J10" s="15">
        <f t="shared" si="2"/>
        <v>3400</v>
      </c>
    </row>
    <row r="11" s="2" customFormat="1" ht="23" customHeight="1" spans="1:10">
      <c r="A11" s="12" t="s">
        <v>19</v>
      </c>
      <c r="B11" s="13">
        <v>487</v>
      </c>
      <c r="C11" s="14">
        <v>487</v>
      </c>
      <c r="D11" s="15">
        <f t="shared" si="0"/>
        <v>0</v>
      </c>
      <c r="E11" s="13">
        <v>1005</v>
      </c>
      <c r="F11" s="14">
        <v>1001</v>
      </c>
      <c r="G11" s="15">
        <f t="shared" si="1"/>
        <v>-4</v>
      </c>
      <c r="H11" s="13">
        <v>520718</v>
      </c>
      <c r="I11" s="14">
        <v>519223</v>
      </c>
      <c r="J11" s="15">
        <f t="shared" si="2"/>
        <v>-1495</v>
      </c>
    </row>
    <row r="12" s="2" customFormat="1" ht="23" customHeight="1" spans="1:10">
      <c r="A12" s="12" t="s">
        <v>20</v>
      </c>
      <c r="B12" s="13">
        <v>334</v>
      </c>
      <c r="C12" s="14">
        <v>333</v>
      </c>
      <c r="D12" s="15">
        <f t="shared" si="0"/>
        <v>-1</v>
      </c>
      <c r="E12" s="13">
        <v>718</v>
      </c>
      <c r="F12" s="14">
        <v>716</v>
      </c>
      <c r="G12" s="15">
        <f t="shared" si="1"/>
        <v>-2</v>
      </c>
      <c r="H12" s="13">
        <v>348043</v>
      </c>
      <c r="I12" s="14">
        <v>346913</v>
      </c>
      <c r="J12" s="15">
        <f t="shared" si="2"/>
        <v>-1130</v>
      </c>
    </row>
    <row r="13" s="2" customFormat="1" ht="23" customHeight="1" spans="1:10">
      <c r="A13" s="12" t="s">
        <v>21</v>
      </c>
      <c r="B13" s="13">
        <v>1179</v>
      </c>
      <c r="C13" s="14">
        <v>1183</v>
      </c>
      <c r="D13" s="15">
        <f t="shared" si="0"/>
        <v>4</v>
      </c>
      <c r="E13" s="13">
        <v>2155</v>
      </c>
      <c r="F13" s="14">
        <v>2159</v>
      </c>
      <c r="G13" s="15">
        <f t="shared" si="1"/>
        <v>4</v>
      </c>
      <c r="H13" s="13">
        <v>1083119</v>
      </c>
      <c r="I13" s="14">
        <v>1084666</v>
      </c>
      <c r="J13" s="15">
        <f t="shared" si="2"/>
        <v>1547</v>
      </c>
    </row>
    <row r="14" s="2" customFormat="1" ht="23" customHeight="1" spans="1:10">
      <c r="A14" s="12" t="s">
        <v>22</v>
      </c>
      <c r="B14" s="13">
        <v>497</v>
      </c>
      <c r="C14" s="14">
        <v>495</v>
      </c>
      <c r="D14" s="15">
        <f t="shared" si="0"/>
        <v>-2</v>
      </c>
      <c r="E14" s="13">
        <v>913</v>
      </c>
      <c r="F14" s="14">
        <v>899</v>
      </c>
      <c r="G14" s="15">
        <f t="shared" si="1"/>
        <v>-14</v>
      </c>
      <c r="H14" s="13">
        <v>470630</v>
      </c>
      <c r="I14" s="14">
        <v>463910</v>
      </c>
      <c r="J14" s="15">
        <f t="shared" si="2"/>
        <v>-6720</v>
      </c>
    </row>
    <row r="15" s="2" customFormat="1" ht="23" customHeight="1" spans="1:10">
      <c r="A15" s="12" t="s">
        <v>23</v>
      </c>
      <c r="B15" s="13">
        <v>966</v>
      </c>
      <c r="C15" s="14">
        <v>972</v>
      </c>
      <c r="D15" s="15">
        <f t="shared" si="0"/>
        <v>6</v>
      </c>
      <c r="E15" s="13">
        <v>1934</v>
      </c>
      <c r="F15" s="14">
        <v>1940</v>
      </c>
      <c r="G15" s="15">
        <f t="shared" si="1"/>
        <v>6</v>
      </c>
      <c r="H15" s="13">
        <v>969462</v>
      </c>
      <c r="I15" s="14">
        <v>974634</v>
      </c>
      <c r="J15" s="15">
        <f t="shared" si="2"/>
        <v>5172</v>
      </c>
    </row>
    <row r="16" s="2" customFormat="1" ht="23" customHeight="1" spans="1:10">
      <c r="A16" s="12" t="s">
        <v>24</v>
      </c>
      <c r="B16" s="13">
        <v>743</v>
      </c>
      <c r="C16" s="14">
        <v>744</v>
      </c>
      <c r="D16" s="15">
        <f t="shared" si="0"/>
        <v>1</v>
      </c>
      <c r="E16" s="13">
        <v>1694</v>
      </c>
      <c r="F16" s="14">
        <v>1696</v>
      </c>
      <c r="G16" s="15">
        <f t="shared" si="1"/>
        <v>2</v>
      </c>
      <c r="H16" s="13">
        <v>850855</v>
      </c>
      <c r="I16" s="14">
        <v>851395</v>
      </c>
      <c r="J16" s="15">
        <f t="shared" si="2"/>
        <v>540</v>
      </c>
    </row>
    <row r="17" s="2" customFormat="1" ht="23" customHeight="1" spans="1:10">
      <c r="A17" s="12" t="s">
        <v>25</v>
      </c>
      <c r="B17" s="13">
        <v>258</v>
      </c>
      <c r="C17" s="14">
        <v>258</v>
      </c>
      <c r="D17" s="15">
        <f t="shared" si="0"/>
        <v>0</v>
      </c>
      <c r="E17" s="13">
        <v>608</v>
      </c>
      <c r="F17" s="14">
        <v>607</v>
      </c>
      <c r="G17" s="15">
        <f t="shared" si="1"/>
        <v>-1</v>
      </c>
      <c r="H17" s="13">
        <v>320709</v>
      </c>
      <c r="I17" s="14">
        <v>320309</v>
      </c>
      <c r="J17" s="15">
        <f t="shared" si="2"/>
        <v>-400</v>
      </c>
    </row>
    <row r="18" s="2" customFormat="1" ht="23" customHeight="1" spans="1:10">
      <c r="A18" s="12" t="s">
        <v>26</v>
      </c>
      <c r="B18" s="13">
        <v>841</v>
      </c>
      <c r="C18" s="14">
        <v>843</v>
      </c>
      <c r="D18" s="15">
        <f t="shared" si="0"/>
        <v>2</v>
      </c>
      <c r="E18" s="13">
        <v>2083</v>
      </c>
      <c r="F18" s="14">
        <v>2085</v>
      </c>
      <c r="G18" s="15">
        <f t="shared" si="1"/>
        <v>2</v>
      </c>
      <c r="H18" s="13">
        <v>1060800</v>
      </c>
      <c r="I18" s="14">
        <v>1060294</v>
      </c>
      <c r="J18" s="15">
        <f t="shared" si="2"/>
        <v>-506</v>
      </c>
    </row>
    <row r="19" s="2" customFormat="1" ht="23" customHeight="1" spans="1:10">
      <c r="A19" s="12" t="s">
        <v>27</v>
      </c>
      <c r="B19" s="13">
        <v>386</v>
      </c>
      <c r="C19" s="14">
        <v>386</v>
      </c>
      <c r="D19" s="15">
        <f t="shared" si="0"/>
        <v>0</v>
      </c>
      <c r="E19" s="13">
        <v>797</v>
      </c>
      <c r="F19" s="14">
        <v>799</v>
      </c>
      <c r="G19" s="15">
        <f t="shared" si="1"/>
        <v>2</v>
      </c>
      <c r="H19" s="13">
        <v>405657</v>
      </c>
      <c r="I19" s="14">
        <v>406640</v>
      </c>
      <c r="J19" s="15">
        <f t="shared" si="2"/>
        <v>983</v>
      </c>
    </row>
    <row r="20" s="2" customFormat="1" ht="23" customHeight="1" spans="1:10">
      <c r="A20" s="12" t="s">
        <v>28</v>
      </c>
      <c r="B20" s="13">
        <v>786</v>
      </c>
      <c r="C20" s="14">
        <v>793</v>
      </c>
      <c r="D20" s="15">
        <f t="shared" si="0"/>
        <v>7</v>
      </c>
      <c r="E20" s="13">
        <v>1439</v>
      </c>
      <c r="F20" s="14">
        <v>1444</v>
      </c>
      <c r="G20" s="15">
        <f t="shared" si="1"/>
        <v>5</v>
      </c>
      <c r="H20" s="13">
        <v>724796</v>
      </c>
      <c r="I20" s="14">
        <v>727238</v>
      </c>
      <c r="J20" s="15">
        <f t="shared" si="2"/>
        <v>2442</v>
      </c>
    </row>
    <row r="21" s="2" customFormat="1" ht="23" customHeight="1" spans="1:10">
      <c r="A21" s="12" t="s">
        <v>29</v>
      </c>
      <c r="B21" s="13">
        <v>466</v>
      </c>
      <c r="C21" s="14">
        <v>464</v>
      </c>
      <c r="D21" s="15">
        <f t="shared" si="0"/>
        <v>-2</v>
      </c>
      <c r="E21" s="13">
        <v>949</v>
      </c>
      <c r="F21" s="14">
        <v>928</v>
      </c>
      <c r="G21" s="15">
        <f t="shared" si="1"/>
        <v>-21</v>
      </c>
      <c r="H21" s="13">
        <v>511103</v>
      </c>
      <c r="I21" s="14">
        <v>474756</v>
      </c>
      <c r="J21" s="15">
        <f t="shared" si="2"/>
        <v>-36347</v>
      </c>
    </row>
    <row r="22" s="2" customFormat="1" ht="23" customHeight="1" spans="1:10">
      <c r="A22" s="12" t="s">
        <v>30</v>
      </c>
      <c r="B22" s="13">
        <v>766</v>
      </c>
      <c r="C22" s="14">
        <v>764</v>
      </c>
      <c r="D22" s="15">
        <f t="shared" si="0"/>
        <v>-2</v>
      </c>
      <c r="E22" s="13">
        <v>1485</v>
      </c>
      <c r="F22" s="14">
        <v>1471</v>
      </c>
      <c r="G22" s="15">
        <f t="shared" si="1"/>
        <v>-14</v>
      </c>
      <c r="H22" s="13">
        <v>759839</v>
      </c>
      <c r="I22" s="14">
        <v>752389</v>
      </c>
      <c r="J22" s="15">
        <f t="shared" si="2"/>
        <v>-7450</v>
      </c>
    </row>
    <row r="23" s="2" customFormat="1" ht="23" customHeight="1" spans="1:10">
      <c r="A23" s="12" t="s">
        <v>31</v>
      </c>
      <c r="B23" s="13">
        <v>484</v>
      </c>
      <c r="C23" s="14">
        <v>485</v>
      </c>
      <c r="D23" s="15">
        <f t="shared" si="0"/>
        <v>1</v>
      </c>
      <c r="E23" s="13">
        <v>978</v>
      </c>
      <c r="F23" s="14">
        <v>975</v>
      </c>
      <c r="G23" s="15">
        <f t="shared" si="1"/>
        <v>-3</v>
      </c>
      <c r="H23" s="13">
        <v>496528</v>
      </c>
      <c r="I23" s="14">
        <v>494850</v>
      </c>
      <c r="J23" s="15">
        <f t="shared" si="2"/>
        <v>-1678</v>
      </c>
    </row>
    <row r="24" s="2" customFormat="1" ht="23" customHeight="1" spans="1:10">
      <c r="A24" s="12" t="s">
        <v>32</v>
      </c>
      <c r="B24" s="13">
        <v>421</v>
      </c>
      <c r="C24" s="14">
        <v>423</v>
      </c>
      <c r="D24" s="15">
        <f t="shared" si="0"/>
        <v>2</v>
      </c>
      <c r="E24" s="13">
        <v>883</v>
      </c>
      <c r="F24" s="14">
        <v>885</v>
      </c>
      <c r="G24" s="15">
        <f t="shared" si="1"/>
        <v>2</v>
      </c>
      <c r="H24" s="13">
        <v>442542</v>
      </c>
      <c r="I24" s="14">
        <v>443384</v>
      </c>
      <c r="J24" s="15">
        <f t="shared" si="2"/>
        <v>842</v>
      </c>
    </row>
    <row r="25" s="2" customFormat="1" ht="23" customHeight="1" spans="1:10">
      <c r="A25" s="12" t="s">
        <v>33</v>
      </c>
      <c r="B25" s="13">
        <v>335</v>
      </c>
      <c r="C25" s="14">
        <v>338</v>
      </c>
      <c r="D25" s="15">
        <f t="shared" si="0"/>
        <v>3</v>
      </c>
      <c r="E25" s="13">
        <v>617</v>
      </c>
      <c r="F25" s="14">
        <v>619</v>
      </c>
      <c r="G25" s="15">
        <f t="shared" si="1"/>
        <v>2</v>
      </c>
      <c r="H25" s="13">
        <v>303186</v>
      </c>
      <c r="I25" s="14">
        <v>304187</v>
      </c>
      <c r="J25" s="15">
        <f t="shared" si="2"/>
        <v>1001</v>
      </c>
    </row>
    <row r="26" s="2" customFormat="1" ht="23" customHeight="1" spans="1:10">
      <c r="A26" s="12" t="s">
        <v>34</v>
      </c>
      <c r="B26" s="13">
        <v>748</v>
      </c>
      <c r="C26" s="14">
        <v>753</v>
      </c>
      <c r="D26" s="15">
        <f t="shared" si="0"/>
        <v>5</v>
      </c>
      <c r="E26" s="13">
        <v>1670</v>
      </c>
      <c r="F26" s="14">
        <v>1685</v>
      </c>
      <c r="G26" s="15">
        <f t="shared" si="1"/>
        <v>15</v>
      </c>
      <c r="H26" s="13">
        <v>826442</v>
      </c>
      <c r="I26" s="14">
        <v>833759</v>
      </c>
      <c r="J26" s="15">
        <f t="shared" si="2"/>
        <v>7317</v>
      </c>
    </row>
    <row r="27" s="2" customFormat="1" ht="23" customHeight="1" spans="1:10">
      <c r="A27" s="12" t="s">
        <v>35</v>
      </c>
      <c r="B27" s="13">
        <v>525</v>
      </c>
      <c r="C27" s="14">
        <v>524</v>
      </c>
      <c r="D27" s="15">
        <f t="shared" si="0"/>
        <v>-1</v>
      </c>
      <c r="E27" s="13">
        <v>1260</v>
      </c>
      <c r="F27" s="14">
        <v>1260</v>
      </c>
      <c r="G27" s="15">
        <f t="shared" si="1"/>
        <v>0</v>
      </c>
      <c r="H27" s="13">
        <v>625965</v>
      </c>
      <c r="I27" s="14">
        <v>625600</v>
      </c>
      <c r="J27" s="15">
        <f t="shared" si="2"/>
        <v>-365</v>
      </c>
    </row>
    <row r="28" s="2" customFormat="1" ht="23" customHeight="1" spans="1:10">
      <c r="A28" s="12" t="s">
        <v>36</v>
      </c>
      <c r="B28" s="13">
        <v>691</v>
      </c>
      <c r="C28" s="14">
        <v>699</v>
      </c>
      <c r="D28" s="15">
        <f t="shared" si="0"/>
        <v>8</v>
      </c>
      <c r="E28" s="13">
        <v>1348</v>
      </c>
      <c r="F28" s="14">
        <v>1355</v>
      </c>
      <c r="G28" s="15">
        <f t="shared" si="1"/>
        <v>7</v>
      </c>
      <c r="H28" s="13">
        <v>697953</v>
      </c>
      <c r="I28" s="14">
        <v>702438</v>
      </c>
      <c r="J28" s="15">
        <f t="shared" si="2"/>
        <v>4485</v>
      </c>
    </row>
    <row r="29" s="2" customFormat="1" ht="22" customHeight="1" spans="1:10">
      <c r="A29" s="12" t="s">
        <v>37</v>
      </c>
      <c r="B29" s="13">
        <v>15561</v>
      </c>
      <c r="C29" s="14">
        <v>15611</v>
      </c>
      <c r="D29" s="13">
        <f>SUM(D4:D28)</f>
        <v>50</v>
      </c>
      <c r="E29" s="13">
        <v>31518</v>
      </c>
      <c r="F29" s="14">
        <v>31536</v>
      </c>
      <c r="G29" s="13">
        <f>SUM(G4:G28)</f>
        <v>18</v>
      </c>
      <c r="H29" s="13">
        <v>16059884</v>
      </c>
      <c r="I29" s="14">
        <v>16042553</v>
      </c>
      <c r="J29" s="13">
        <f>SUM(J4:J28)</f>
        <v>-17331</v>
      </c>
    </row>
    <row r="30" s="1" customFormat="1" ht="18" customHeight="1"/>
    <row r="31" s="1" customFormat="1" ht="22" customHeight="1" spans="1:10">
      <c r="A31" s="16"/>
      <c r="B31" s="16"/>
      <c r="C31" s="16"/>
      <c r="D31" s="17"/>
      <c r="E31" s="16"/>
      <c r="F31" s="16"/>
      <c r="G31" s="16"/>
      <c r="H31" s="17"/>
      <c r="J31" s="17"/>
    </row>
    <row r="32" s="1" customFormat="1" ht="69" customHeight="1" spans="1:10">
      <c r="A32" s="16"/>
      <c r="B32" s="16"/>
      <c r="C32" s="16"/>
      <c r="D32" s="16"/>
      <c r="F32" s="17"/>
      <c r="G32" s="17"/>
      <c r="I32" s="17"/>
    </row>
    <row r="33" s="3" customFormat="1" ht="13.5" spans="1:10">
      <c r="A33" s="1"/>
      <c r="B33" s="1"/>
      <c r="C33" s="1"/>
      <c r="D33" s="1"/>
      <c r="E33" s="17"/>
      <c r="F33" s="17"/>
      <c r="G33" s="17"/>
      <c r="H33" s="17"/>
      <c r="I33" s="17"/>
      <c r="J33" s="17"/>
    </row>
  </sheetData>
  <mergeCells count="5">
    <mergeCell ref="A1:J1"/>
    <mergeCell ref="A2:J2"/>
    <mergeCell ref="A31:C31"/>
    <mergeCell ref="E31:G31"/>
    <mergeCell ref="A32:D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2026-01-15T09:46:36Z</dcterms:created>
  <dcterms:modified xsi:type="dcterms:W3CDTF">2026-01-15T09:47:17Z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9CAF89986B584EF99D6EB24BF3B37D13_11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