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6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<sst xmlns="http://schemas.openxmlformats.org/spreadsheetml/2006/main" count="309" uniqueCount="159">
  <si>
    <t>收支预算总表</t>
  </si>
  <si>
    <t>填报单位:[606]兴国县总工会 , [606001]兴国县总工会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</si>
  <si>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</si>
  <si>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</si>
  <si>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</si>
  <si>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</si>
  <si>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</si>
  <si>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</si>
  <si>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</si>
  <si>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</si>
  <si>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</si>
  <si>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</si>
  <si>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</si>
  <si>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</si>
  <si>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</si>
  <si>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</si>
  <si>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</si>
  <si>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</si>
  <si>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</si>
  <si>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</si>
  <si>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</si>
  <si>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</si>
  <si>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</si>
  <si>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</si>
  <si>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</si>
  <si>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</si>
  <si>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[606]兴国县总工会 , [606001]兴国县总工会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</si>
  <si>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</si>
  <si>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</si>
  <si>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</si>
  <si>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</si>
  <si>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</si>
  <si>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</si>
  <si>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</si>
  <si>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</si>
  <si>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</si>
  <si>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</si>
  <si>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</si>
  <si>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</si>
  <si>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</si>
  <si>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</si>
  <si>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</si>
  <si>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</si>
  <si>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</si>
  <si>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201</t>
  </si>
  <si>
    <t>一般公共服务支出</t>
  </si>
  <si>
    <t>　29</t>
  </si>
  <si>
    <t>　群众团体事务</t>
  </si>
  <si>
    <t>　　2012901</t>
  </si>
  <si>
    <t>　　行政运行</t>
  </si>
  <si>
    <t>　　2012906</t>
  </si>
  <si>
    <t>　　工会事务</t>
  </si>
  <si>
    <t>　　2012999</t>
  </si>
  <si>
    <t>　　其他群众团体事务支出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</si>
  <si>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</si>
  <si>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</si>
  <si>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</si>
  <si>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</si>
  <si>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</si>
  <si>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</si>
  <si>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</si>
  <si>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</si>
  <si>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</si>
  <si>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</si>
  <si>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</si>
  <si>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</si>
  <si>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</si>
  <si>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</si>
  <si>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</si>
  <si>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</si>
  <si>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2101103</t>
  </si>
  <si>
    <t>　　公务员医疗补助</t>
  </si>
  <si>
    <t>221</t>
  </si>
  <si>
    <t>住房保障支出</t>
  </si>
  <si>
    <t>　02</t>
  </si>
  <si>
    <t>　住房改革支出</t>
  </si>
  <si>
    <t>　　2210201</t>
  </si>
  <si>
    <t>　　住房公积金</t>
  </si>
  <si>
    <t>部门支出总表</t>
  </si>
  <si>
    <t>填报单位[606]兴国县总工会 , [606001]兴国县总工会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</si>
  <si>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</si>
  <si>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</si>
  <si>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</si>
  <si>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</si>
  <si>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</si>
  <si>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</si>
  <si>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</si>
  <si>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</si>
  <si>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</si>
  <si>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</si>
  <si>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</si>
  <si>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</si>
  <si>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</si>
  <si>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</si>
  <si>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</si>
  <si>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</si>
  <si>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</si>
  <si>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</si>
  <si>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</si>
  <si>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</si>
  <si>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</si>
  <si>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</si>
  <si>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</si>
  <si>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</si>
  <si>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</si>
  <si>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</si>
  <si>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</si>
  <si>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</si>
  <si>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</si>
  <si>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</si>
  <si>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</si>
  <si>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</si>
  <si>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</si>
  <si>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</si>
  <si>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</si>
  <si>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</si>
  <si>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</si>
  <si>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</si>
  <si>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</si>
  <si>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</si>
  <si>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</si>
  <si>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</si>
  <si>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</si>
  <si>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</si>
  <si>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</si>
  <si>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</si>
  <si>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</si>
  <si>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</si>
  <si>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</si>
  <si>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</si>
  <si>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</si>
  <si>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</si>
  <si>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</si>
  <si>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　30239</t>
  </si>
  <si>
    <t>　其他交通费用</t>
  </si>
  <si>
    <t>303</t>
  </si>
  <si>
    <t>对个人和家庭的补助</t>
  </si>
  <si>
    <t>　30305</t>
  </si>
  <si>
    <t>　生活补助</t>
  </si>
  <si>
    <t>　30309</t>
  </si>
  <si>
    <t>　奖励金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</si>
  <si>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</si>
  <si>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</si>
  <si>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</si>
  <si>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</si>
  <si>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</si>
  <si>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</si>
  <si>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</si>
  <si>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</si>
  <si>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606</t>
  </si>
  <si>
    <t>兴国县总工会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</si>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</sst>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_(* #,##0_);_(* \(#,##0\);_(* &quot;-&quot;_);_(@_)"/>
    <numFmt numFmtId="177" formatCode="_(\$* #,##0.00_);_(\$* \(#,##0.00\);_(\$* &quot;-&quot;??_);_(@_)"/>
    <numFmt numFmtId="178" formatCode="_(\$* #,##0_);_(\$* \(#,##0\);_(\$* &quot;-&quot;_);_(@_)"/>
    <numFmt numFmtId="179" formatCode="_(* #,##0.00_);_(* \(#,##0.00\);_(* &quot;-&quot;??_);_(@_)"/>
    <numFmt numFmtId="180" formatCode="#,##0.00;[Red]#,##0.0"/>
    <numFmt numFmtId="181" formatCode="0.0000;[Red]0.0000"/>
    <numFmt numFmtId="182" formatCode="#,##0.0000"/>
    <numFmt numFmtId="183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8" fontId="0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177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8" borderId="10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80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80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80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80" fontId="8" fillId="0" borderId="0" xfId="0" applyNumberFormat="1" applyFont="1" applyBorder="1" applyAlignment="1" applyProtection="1">
      <alignment horizontal="center" vertical="center"/>
    </xf>
    <xf numFmtId="180" fontId="3" fillId="0" borderId="0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center" vertical="center"/>
    </xf>
    <xf numFmtId="181" fontId="3" fillId="0" borderId="1" xfId="0" applyNumberFormat="1" applyFont="1" applyBorder="1" applyAlignment="1" applyProtection="1">
      <alignment horizontal="left" vertical="center"/>
    </xf>
    <xf numFmtId="181" fontId="3" fillId="0" borderId="1" xfId="0" applyNumberFormat="1" applyFont="1" applyBorder="1" applyAlignment="1" applyProtection="1">
      <alignment vertical="center"/>
    </xf>
    <xf numFmtId="180" fontId="3" fillId="0" borderId="1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80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80" fontId="1" fillId="0" borderId="0" xfId="0" applyNumberFormat="1" applyFont="1" applyBorder="1" applyAlignment="1" applyProtection="1"/>
    <xf numFmtId="182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>
      <alignment horizontal="left" vertical="center" wrapText="1"/>
    </xf>
    <xf numFmtId="183" fontId="4" fillId="0" borderId="0" xfId="0" applyNumberFormat="1" applyFont="1" applyBorder="1" applyAlignment="1" applyProtection="1"/>
    <xf numFmtId="183" fontId="5" fillId="0" borderId="0" xfId="0" applyNumberFormat="1" applyFont="1" applyBorder="1" applyAlignment="1" applyProtection="1">
      <alignment horizontal="right" vertical="center"/>
    </xf>
    <xf numFmtId="183" fontId="1" fillId="0" borderId="0" xfId="0" applyNumberFormat="1" applyFont="1" applyBorder="1" applyAlignment="1" applyProtection="1"/>
    <xf numFmtId="183" fontId="8" fillId="0" borderId="0" xfId="0" applyNumberFormat="1" applyFont="1" applyBorder="1" applyAlignment="1" applyProtection="1">
      <alignment horizontal="center" vertical="center"/>
    </xf>
    <xf numFmtId="183" fontId="3" fillId="0" borderId="0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/>
    <xf numFmtId="183" fontId="3" fillId="0" borderId="1" xfId="0" applyNumberFormat="1" applyFont="1" applyBorder="1" applyAlignment="1" applyProtection="1">
      <alignment vertical="center"/>
    </xf>
    <xf numFmtId="183" fontId="3" fillId="0" borderId="1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right" vertical="center" wrapText="1"/>
    </xf>
    <xf numFmtId="183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>IF(ISBLANK(SUM(B7,B8,B9))," ",SUM(B7,B8,B9))</f>
        <v>527.77832</v>
      </c>
      <c r="C6" s="65" t="str">
        <f>IF(ISBLANK('支出总表（引用）'!A8)," ",'支出总表（引用）'!A8)</f>
        <v>一般公共服务支出</v>
      </c>
      <c r="D6" s="20">
        <f>IF(ISBLANK('支出总表（引用）'!B8)," ",'支出总表（引用）'!B8)</f>
        <v>530.1436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527.77832</v>
      </c>
      <c r="C7" s="65" t="str">
        <f>IF(ISBLANK('支出总表（引用）'!A9)," ",'支出总表（引用）'!A9)</f>
        <v>社会保障和就业支出</v>
      </c>
      <c r="D7" s="20">
        <f>IF(ISBLANK('支出总表（引用）'!B9)," ",'支出总表（引用）'!B9)</f>
        <v>19.88812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>IF(ISBLANK('支出总表（引用）'!A10)," ",'支出总表（引用）'!A10)</f>
        <v>卫生健康支出</v>
      </c>
      <c r="D8" s="20">
        <f>IF(ISBLANK('支出总表（引用）'!B10)," ",'支出总表（引用）'!B10)</f>
        <v>20.7024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>IF(ISBLANK('支出总表（引用）'!A11)," ",'支出总表（引用）'!A11)</f>
        <v>住房保障支出</v>
      </c>
      <c r="D9" s="20">
        <f>IF(ISBLANK('支出总表（引用）'!B11)," ",'支出总表（引用）'!B11)</f>
        <v>15.3504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>IF(ISBLANK('支出总表（引用）'!A12)," ",'支出总表（引用）'!A12)</f>
        <v> </v>
      </c>
      <c r="D10" s="20" t="str">
        <f>IF(ISBLANK('支出总表（引用）'!B12)," ",'支出总表（引用）'!B12)</f>
        <v> 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>IF(ISBLANK('支出总表（引用）'!A13)," ",'支出总表（引用）'!A13)</f>
        <v> </v>
      </c>
      <c r="D11" s="20" t="str">
        <f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>IF(ISBLANK('支出总表（引用）'!A14)," ",'支出总表（引用）'!A14)</f>
        <v> </v>
      </c>
      <c r="D12" s="20" t="str">
        <f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>IF(ISBLANK('支出总表（引用）'!A15)," ",'支出总表（引用）'!A15)</f>
        <v> </v>
      </c>
      <c r="D13" s="20" t="str">
        <f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>IF(ISBLANK('支出总表（引用）'!A16)," ",'支出总表（引用）'!A16)</f>
        <v> </v>
      </c>
      <c r="D14" s="20" t="str">
        <f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58.3062</v>
      </c>
      <c r="C15" s="65" t="str">
        <f>IF(ISBLANK('支出总表（引用）'!A17)," ",'支出总表（引用）'!A17)</f>
        <v> </v>
      </c>
      <c r="D15" s="20" t="str">
        <f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>IF(ISBLANK('支出总表（引用）'!A18)," ",'支出总表（引用）'!A18)</f>
        <v> </v>
      </c>
      <c r="D16" s="20" t="str">
        <f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>IF(ISBLANK('支出总表（引用）'!A19)," ",'支出总表（引用）'!A19)</f>
        <v> </v>
      </c>
      <c r="D17" s="20" t="str">
        <f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>IF(ISBLANK('支出总表（引用）'!A20)," ",'支出总表（引用）'!A20)</f>
        <v> </v>
      </c>
      <c r="D18" s="20" t="str">
        <f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>IF(ISBLANK('支出总表（引用）'!A21)," ",'支出总表（引用）'!A21)</f>
        <v> </v>
      </c>
      <c r="D19" s="20" t="str">
        <f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>IF(ISBLANK('支出总表（引用）'!A22)," ",'支出总表（引用）'!A22)</f>
        <v> </v>
      </c>
      <c r="D20" s="20" t="str">
        <f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>IF(ISBLANK('支出总表（引用）'!A23)," ",'支出总表（引用）'!A23)</f>
        <v> </v>
      </c>
      <c r="D21" s="20" t="str">
        <f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>IF(ISBLANK('支出总表（引用）'!A24)," ",'支出总表（引用）'!A24)</f>
        <v> </v>
      </c>
      <c r="D22" s="20" t="str">
        <f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>IF(ISBLANK('支出总表（引用）'!A25)," ",'支出总表（引用）'!A25)</f>
        <v> </v>
      </c>
      <c r="D23" s="20" t="str">
        <f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>IF(ISBLANK('支出总表（引用）'!A26)," ",'支出总表（引用）'!A26)</f>
        <v> </v>
      </c>
      <c r="D24" s="20" t="str">
        <f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>IF(ISBLANK('支出总表（引用）'!A27)," ",'支出总表（引用）'!A27)</f>
        <v> </v>
      </c>
      <c r="D25" s="20" t="str">
        <f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>IF(ISBLANK('支出总表（引用）'!A28)," ",'支出总表（引用）'!A28)</f>
        <v> </v>
      </c>
      <c r="D26" s="20" t="str">
        <f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>IF(ISBLANK('支出总表（引用）'!A29)," ",'支出总表（引用）'!A29)</f>
        <v> </v>
      </c>
      <c r="D27" s="20" t="str">
        <f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>IF(ISBLANK('支出总表（引用）'!A30)," ",'支出总表（引用）'!A30)</f>
        <v> </v>
      </c>
      <c r="D28" s="20" t="str">
        <f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>IF(ISBLANK('支出总表（引用）'!A31)," ",'支出总表（引用）'!A31)</f>
        <v> </v>
      </c>
      <c r="D29" s="20" t="str">
        <f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>IF(ISBLANK('支出总表（引用）'!A32)," ",'支出总表（引用）'!A32)</f>
        <v> </v>
      </c>
      <c r="D30" s="20" t="str">
        <f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>IF(ISBLANK('支出总表（引用）'!A33)," ",'支出总表（引用）'!A33)</f>
        <v> </v>
      </c>
      <c r="D31" s="20" t="str">
        <f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>IF(ISBLANK('支出总表（引用）'!A34)," ",'支出总表（引用）'!A34)</f>
        <v> </v>
      </c>
      <c r="D32" s="20" t="str">
        <f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>IF(ISBLANK('支出总表（引用）'!A35)," ",'支出总表（引用）'!A35)</f>
        <v> </v>
      </c>
      <c r="D33" s="20" t="str">
        <f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>IF(ISBLANK('支出总表（引用）'!A36)," ",'支出总表（引用）'!A36)</f>
        <v> </v>
      </c>
      <c r="D34" s="20" t="str">
        <f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>IF(ISBLANK('支出总表（引用）'!A37)," ",'支出总表（引用）'!A37)</f>
        <v> </v>
      </c>
      <c r="D35" s="20" t="str">
        <f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>IF(ISBLANK('支出总表（引用）'!A38)," ",'支出总表（引用）'!A38)</f>
        <v> </v>
      </c>
      <c r="D36" s="20" t="str">
        <f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>IF(ISBLANK('支出总表（引用）'!A39)," ",'支出总表（引用）'!A39)</f>
        <v> </v>
      </c>
      <c r="D37" s="20" t="str">
        <f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>IF(ISBLANK('支出总表（引用）'!A40)," ",'支出总表（引用）'!A40)</f>
        <v> </v>
      </c>
      <c r="D38" s="20" t="str">
        <f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>IF(ISBLANK('支出总表（引用）'!A41)," ",'支出总表（引用）'!A41)</f>
        <v> </v>
      </c>
      <c r="D39" s="20" t="str">
        <f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>IF(ISBLANK('支出总表（引用）'!A42)," ",'支出总表（引用）'!A42)</f>
        <v> </v>
      </c>
      <c r="D40" s="20" t="str">
        <f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>IF(ISBLANK('支出总表（引用）'!A43)," ",'支出总表（引用）'!A43)</f>
        <v> </v>
      </c>
      <c r="D41" s="20" t="str">
        <f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>IF(ISBLANK('支出总表（引用）'!A44)," ",'支出总表（引用）'!A44)</f>
        <v> </v>
      </c>
      <c r="D42" s="20" t="str">
        <f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>IF(ISBLANK('支出总表（引用）'!A45)," ",'支出总表（引用）'!A45)</f>
        <v> </v>
      </c>
      <c r="D43" s="20" t="str">
        <f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>IF(ISBLANK('支出总表（引用）'!A46)," ",'支出总表（引用）'!A46)</f>
        <v> </v>
      </c>
      <c r="D44" s="20" t="str">
        <f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>IF(ISBLANK('支出总表（引用）'!A47)," ",'支出总表（引用）'!A47)</f>
        <v> </v>
      </c>
      <c r="D45" s="20" t="str">
        <f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>IF(ISBLANK('支出总表（引用）'!A48)," ",'支出总表（引用）'!A48)</f>
        <v> </v>
      </c>
      <c r="D46" s="20" t="str">
        <f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>IF(ISBLANK('支出总表（引用）'!A49)," ",'支出总表（引用）'!A49)</f>
        <v> </v>
      </c>
      <c r="D47" s="20" t="str">
        <f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586.08452</v>
      </c>
      <c r="C49" s="63" t="s">
        <v>19</v>
      </c>
      <c r="D49" s="30">
        <f>IF(ISBLANK('支出总表（引用）'!B7)," ",'支出总表（引用）'!B7)</f>
        <v>586.08452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586.08452</v>
      </c>
      <c r="C53" s="63" t="s">
        <v>24</v>
      </c>
      <c r="D53" s="30">
        <f>B53</f>
        <v>586.08452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8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>C6+1</f>
        <v>2</v>
      </c>
      <c r="E6" s="33">
        <f>D6+1</f>
        <v>3</v>
      </c>
      <c r="F6" s="33">
        <f>E6+1</f>
        <v>4</v>
      </c>
      <c r="G6" s="33">
        <f>F6+1</f>
        <v>5</v>
      </c>
      <c r="H6" s="33">
        <v>2</v>
      </c>
      <c r="I6" s="33">
        <f t="shared" ref="I6:O6" si="0">H6+1</f>
        <v>3</v>
      </c>
      <c r="J6" s="33">
        <f t="shared" si="0"/>
        <v>4</v>
      </c>
      <c r="K6" s="33">
        <f t="shared" si="0"/>
        <v>5</v>
      </c>
      <c r="L6" s="33">
        <f t="shared" si="0"/>
        <v>6</v>
      </c>
      <c r="M6" s="33">
        <f t="shared" si="0"/>
        <v>7</v>
      </c>
      <c r="N6" s="33">
        <f t="shared" si="0"/>
        <v>8</v>
      </c>
      <c r="O6" s="33">
        <f t="shared" si="0"/>
        <v>9</v>
      </c>
    </row>
    <row r="7" s="1" customFormat="1" ht="27" customHeight="1" spans="1:15">
      <c r="A7" s="5"/>
      <c r="B7" s="57" t="s">
        <v>29</v>
      </c>
      <c r="C7" s="30">
        <v>586.08452</v>
      </c>
      <c r="D7" s="30"/>
      <c r="E7" s="30">
        <v>527.77832</v>
      </c>
      <c r="F7" s="30">
        <v>527.77832</v>
      </c>
      <c r="G7" s="20"/>
      <c r="H7" s="20"/>
      <c r="I7" s="30"/>
      <c r="J7" s="30"/>
      <c r="K7" s="30"/>
      <c r="L7" s="30"/>
      <c r="M7" s="30"/>
      <c r="N7" s="30">
        <v>58.3062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530.1436</v>
      </c>
      <c r="D8" s="30"/>
      <c r="E8" s="30">
        <v>471.8374</v>
      </c>
      <c r="F8" s="30">
        <v>471.8374</v>
      </c>
      <c r="G8" s="20"/>
      <c r="H8" s="20"/>
      <c r="I8" s="30"/>
      <c r="J8" s="30"/>
      <c r="K8" s="30"/>
      <c r="L8" s="30"/>
      <c r="M8" s="30"/>
      <c r="N8" s="30">
        <v>58.3062</v>
      </c>
      <c r="O8" s="30"/>
    </row>
    <row r="9" s="1" customFormat="1" ht="27" customHeight="1" spans="1:15">
      <c r="A9" s="5" t="s">
        <v>46</v>
      </c>
      <c r="B9" s="57" t="s">
        <v>47</v>
      </c>
      <c r="C9" s="30">
        <v>530.1436</v>
      </c>
      <c r="D9" s="30"/>
      <c r="E9" s="30">
        <v>471.8374</v>
      </c>
      <c r="F9" s="30">
        <v>471.8374</v>
      </c>
      <c r="G9" s="20"/>
      <c r="H9" s="20"/>
      <c r="I9" s="30"/>
      <c r="J9" s="30"/>
      <c r="K9" s="30"/>
      <c r="L9" s="30"/>
      <c r="M9" s="30"/>
      <c r="N9" s="30">
        <v>58.3062</v>
      </c>
      <c r="O9" s="30"/>
    </row>
    <row r="10" s="1" customFormat="1" ht="27" customHeight="1" spans="1:15">
      <c r="A10" s="5" t="s">
        <v>48</v>
      </c>
      <c r="B10" s="57" t="s">
        <v>49</v>
      </c>
      <c r="C10" s="30">
        <v>149.6436</v>
      </c>
      <c r="D10" s="30"/>
      <c r="E10" s="30">
        <v>121.3374</v>
      </c>
      <c r="F10" s="30">
        <v>121.3374</v>
      </c>
      <c r="G10" s="20"/>
      <c r="H10" s="20"/>
      <c r="I10" s="30"/>
      <c r="J10" s="30"/>
      <c r="K10" s="30"/>
      <c r="L10" s="30"/>
      <c r="M10" s="30"/>
      <c r="N10" s="30">
        <v>28.3062</v>
      </c>
      <c r="O10" s="30"/>
    </row>
    <row r="11" s="1" customFormat="1" ht="27" customHeight="1" spans="1:15">
      <c r="A11" s="5" t="s">
        <v>50</v>
      </c>
      <c r="B11" s="57" t="s">
        <v>51</v>
      </c>
      <c r="C11" s="30">
        <v>300</v>
      </c>
      <c r="D11" s="30"/>
      <c r="E11" s="30">
        <v>300</v>
      </c>
      <c r="F11" s="30">
        <v>300</v>
      </c>
      <c r="G11" s="20"/>
      <c r="H11" s="20"/>
      <c r="I11" s="30"/>
      <c r="J11" s="30"/>
      <c r="K11" s="30"/>
      <c r="L11" s="30"/>
      <c r="M11" s="30"/>
      <c r="N11" s="30"/>
      <c r="O11" s="30"/>
    </row>
    <row r="12" s="1" customFormat="1" ht="27" customHeight="1" spans="1:15">
      <c r="A12" s="5" t="s">
        <v>52</v>
      </c>
      <c r="B12" s="57" t="s">
        <v>53</v>
      </c>
      <c r="C12" s="30">
        <v>80.5</v>
      </c>
      <c r="D12" s="30"/>
      <c r="E12" s="30">
        <v>50.5</v>
      </c>
      <c r="F12" s="30">
        <v>50.5</v>
      </c>
      <c r="G12" s="20"/>
      <c r="H12" s="20"/>
      <c r="I12" s="30"/>
      <c r="J12" s="30"/>
      <c r="K12" s="30"/>
      <c r="L12" s="30"/>
      <c r="M12" s="30"/>
      <c r="N12" s="30">
        <v>30</v>
      </c>
      <c r="O12" s="30"/>
    </row>
    <row r="13" s="1" customFormat="1" ht="27" customHeight="1" spans="1:15">
      <c r="A13" s="5" t="s">
        <v>54</v>
      </c>
      <c r="B13" s="57" t="s">
        <v>55</v>
      </c>
      <c r="C13" s="30">
        <v>19.88812</v>
      </c>
      <c r="D13" s="30"/>
      <c r="E13" s="30">
        <v>19.88812</v>
      </c>
      <c r="F13" s="30">
        <v>19.88812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19.56832</v>
      </c>
      <c r="D14" s="30"/>
      <c r="E14" s="30">
        <v>19.56832</v>
      </c>
      <c r="F14" s="30">
        <v>19.56832</v>
      </c>
      <c r="G14" s="20"/>
      <c r="H14" s="20"/>
      <c r="I14" s="30"/>
      <c r="J14" s="30"/>
      <c r="K14" s="30"/>
      <c r="L14" s="30"/>
      <c r="M14" s="30"/>
      <c r="N14" s="30"/>
      <c r="O14" s="30"/>
    </row>
    <row r="15" s="1" customFormat="1" ht="27" customHeight="1" spans="1:15">
      <c r="A15" s="5" t="s">
        <v>58</v>
      </c>
      <c r="B15" s="57" t="s">
        <v>59</v>
      </c>
      <c r="C15" s="30">
        <v>19.56832</v>
      </c>
      <c r="D15" s="30"/>
      <c r="E15" s="30">
        <v>19.56832</v>
      </c>
      <c r="F15" s="30">
        <v>19.56832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0.3198</v>
      </c>
      <c r="D16" s="30"/>
      <c r="E16" s="30">
        <v>0.3198</v>
      </c>
      <c r="F16" s="30">
        <v>0.3198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0.3198</v>
      </c>
      <c r="D17" s="30"/>
      <c r="E17" s="30">
        <v>0.3198</v>
      </c>
      <c r="F17" s="30">
        <v>0.3198</v>
      </c>
      <c r="G17" s="20"/>
      <c r="H17" s="20"/>
      <c r="I17" s="30"/>
      <c r="J17" s="30"/>
      <c r="K17" s="30"/>
      <c r="L17" s="30"/>
      <c r="M17" s="30"/>
      <c r="N17" s="30"/>
      <c r="O17" s="30"/>
    </row>
    <row r="18" s="1" customFormat="1" ht="27" customHeight="1" spans="1:15">
      <c r="A18" s="5" t="s">
        <v>64</v>
      </c>
      <c r="B18" s="57" t="s">
        <v>65</v>
      </c>
      <c r="C18" s="30">
        <v>20.7024</v>
      </c>
      <c r="D18" s="30"/>
      <c r="E18" s="30">
        <v>20.7024</v>
      </c>
      <c r="F18" s="30">
        <v>20.7024</v>
      </c>
      <c r="G18" s="20"/>
      <c r="H18" s="20"/>
      <c r="I18" s="30"/>
      <c r="J18" s="30"/>
      <c r="K18" s="30"/>
      <c r="L18" s="30"/>
      <c r="M18" s="30"/>
      <c r="N18" s="30"/>
      <c r="O18" s="30"/>
    </row>
    <row r="19" s="1" customFormat="1" ht="27" customHeight="1" spans="1:15">
      <c r="A19" s="5" t="s">
        <v>66</v>
      </c>
      <c r="B19" s="57" t="s">
        <v>67</v>
      </c>
      <c r="C19" s="30">
        <v>20.7024</v>
      </c>
      <c r="D19" s="30"/>
      <c r="E19" s="30">
        <v>20.7024</v>
      </c>
      <c r="F19" s="30">
        <v>20.7024</v>
      </c>
      <c r="G19" s="20"/>
      <c r="H19" s="20"/>
      <c r="I19" s="30"/>
      <c r="J19" s="30"/>
      <c r="K19" s="30"/>
      <c r="L19" s="30"/>
      <c r="M19" s="30"/>
      <c r="N19" s="30"/>
      <c r="O19" s="30"/>
    </row>
    <row r="20" s="1" customFormat="1" ht="27" customHeight="1" spans="1:15">
      <c r="A20" s="5" t="s">
        <v>68</v>
      </c>
      <c r="B20" s="57" t="s">
        <v>69</v>
      </c>
      <c r="C20" s="30">
        <v>10.6944</v>
      </c>
      <c r="D20" s="30"/>
      <c r="E20" s="30">
        <v>10.6944</v>
      </c>
      <c r="F20" s="30">
        <v>10.6944</v>
      </c>
      <c r="G20" s="20"/>
      <c r="H20" s="20"/>
      <c r="I20" s="30"/>
      <c r="J20" s="30"/>
      <c r="K20" s="30"/>
      <c r="L20" s="30"/>
      <c r="M20" s="30"/>
      <c r="N20" s="30"/>
      <c r="O20" s="30"/>
    </row>
    <row r="21" s="1" customFormat="1" ht="27" customHeight="1" spans="1:15">
      <c r="A21" s="5" t="s">
        <v>70</v>
      </c>
      <c r="B21" s="57" t="s">
        <v>71</v>
      </c>
      <c r="C21" s="30">
        <v>10.008</v>
      </c>
      <c r="D21" s="30"/>
      <c r="E21" s="30">
        <v>10.008</v>
      </c>
      <c r="F21" s="30">
        <v>10.008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7" customHeight="1" spans="1:15">
      <c r="A22" s="5" t="s">
        <v>72</v>
      </c>
      <c r="B22" s="57" t="s">
        <v>73</v>
      </c>
      <c r="C22" s="30">
        <v>15.3504</v>
      </c>
      <c r="D22" s="30"/>
      <c r="E22" s="30">
        <v>15.3504</v>
      </c>
      <c r="F22" s="30">
        <v>15.3504</v>
      </c>
      <c r="G22" s="20"/>
      <c r="H22" s="20"/>
      <c r="I22" s="30"/>
      <c r="J22" s="30"/>
      <c r="K22" s="30"/>
      <c r="L22" s="30"/>
      <c r="M22" s="30"/>
      <c r="N22" s="30"/>
      <c r="O22" s="30"/>
    </row>
    <row r="23" s="1" customFormat="1" ht="27" customHeight="1" spans="1:15">
      <c r="A23" s="5" t="s">
        <v>74</v>
      </c>
      <c r="B23" s="57" t="s">
        <v>75</v>
      </c>
      <c r="C23" s="30">
        <v>15.3504</v>
      </c>
      <c r="D23" s="30"/>
      <c r="E23" s="30">
        <v>15.3504</v>
      </c>
      <c r="F23" s="30">
        <v>15.3504</v>
      </c>
      <c r="G23" s="20"/>
      <c r="H23" s="20"/>
      <c r="I23" s="30"/>
      <c r="J23" s="30"/>
      <c r="K23" s="30"/>
      <c r="L23" s="30"/>
      <c r="M23" s="30"/>
      <c r="N23" s="30"/>
      <c r="O23" s="30"/>
    </row>
    <row r="24" s="1" customFormat="1" ht="27" customHeight="1" spans="1:15">
      <c r="A24" s="5" t="s">
        <v>76</v>
      </c>
      <c r="B24" s="57" t="s">
        <v>77</v>
      </c>
      <c r="C24" s="30">
        <v>15.3504</v>
      </c>
      <c r="D24" s="30"/>
      <c r="E24" s="30">
        <v>15.3504</v>
      </c>
      <c r="F24" s="30">
        <v>15.3504</v>
      </c>
      <c r="G24" s="20"/>
      <c r="H24" s="20"/>
      <c r="I24" s="30"/>
      <c r="J24" s="30"/>
      <c r="K24" s="30"/>
      <c r="L24" s="30"/>
      <c r="M24" s="30"/>
      <c r="N24" s="30"/>
      <c r="O24" s="30"/>
    </row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15"/>
    <row r="39" s="1" customFormat="1" ht="15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78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79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80</v>
      </c>
      <c r="B4" s="4"/>
      <c r="C4" s="54" t="s">
        <v>29</v>
      </c>
      <c r="D4" s="10" t="s">
        <v>81</v>
      </c>
      <c r="E4" s="4" t="s">
        <v>82</v>
      </c>
      <c r="F4" s="14"/>
      <c r="G4" s="14"/>
    </row>
    <row r="5" s="1" customFormat="1" ht="21" customHeight="1" spans="1:7">
      <c r="A5" s="4" t="s">
        <v>83</v>
      </c>
      <c r="B5" s="4" t="s">
        <v>84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586.08452</v>
      </c>
      <c r="D7" s="20">
        <v>205.58452</v>
      </c>
      <c r="E7" s="20">
        <v>380.5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530.1436</v>
      </c>
      <c r="D8" s="20">
        <v>149.6436</v>
      </c>
      <c r="E8" s="20">
        <v>380.5</v>
      </c>
    </row>
    <row r="9" s="1" customFormat="1" ht="27" customHeight="1" spans="1:5">
      <c r="A9" s="20" t="s">
        <v>46</v>
      </c>
      <c r="B9" s="20" t="s">
        <v>47</v>
      </c>
      <c r="C9" s="20">
        <v>530.1436</v>
      </c>
      <c r="D9" s="20">
        <v>149.6436</v>
      </c>
      <c r="E9" s="20">
        <v>380.5</v>
      </c>
    </row>
    <row r="10" s="1" customFormat="1" ht="27" customHeight="1" spans="1:5">
      <c r="A10" s="20" t="s">
        <v>48</v>
      </c>
      <c r="B10" s="20" t="s">
        <v>49</v>
      </c>
      <c r="C10" s="20">
        <v>149.6436</v>
      </c>
      <c r="D10" s="20">
        <v>149.6436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300</v>
      </c>
      <c r="D11" s="20"/>
      <c r="E11" s="20">
        <v>300</v>
      </c>
    </row>
    <row r="12" s="1" customFormat="1" ht="27" customHeight="1" spans="1:5">
      <c r="A12" s="20" t="s">
        <v>52</v>
      </c>
      <c r="B12" s="20" t="s">
        <v>53</v>
      </c>
      <c r="C12" s="20">
        <v>80.5</v>
      </c>
      <c r="D12" s="20"/>
      <c r="E12" s="20">
        <v>80.5</v>
      </c>
    </row>
    <row r="13" s="1" customFormat="1" ht="27" customHeight="1" spans="1:5">
      <c r="A13" s="20" t="s">
        <v>54</v>
      </c>
      <c r="B13" s="20" t="s">
        <v>55</v>
      </c>
      <c r="C13" s="20">
        <v>19.88812</v>
      </c>
      <c r="D13" s="20">
        <v>19.88812</v>
      </c>
      <c r="E13" s="20"/>
    </row>
    <row r="14" s="1" customFormat="1" ht="27" customHeight="1" spans="1:5">
      <c r="A14" s="20" t="s">
        <v>56</v>
      </c>
      <c r="B14" s="20" t="s">
        <v>57</v>
      </c>
      <c r="C14" s="20">
        <v>19.56832</v>
      </c>
      <c r="D14" s="20">
        <v>19.56832</v>
      </c>
      <c r="E14" s="20"/>
    </row>
    <row r="15" s="1" customFormat="1" ht="27" customHeight="1" spans="1:5">
      <c r="A15" s="20" t="s">
        <v>58</v>
      </c>
      <c r="B15" s="20" t="s">
        <v>59</v>
      </c>
      <c r="C15" s="20">
        <v>19.56832</v>
      </c>
      <c r="D15" s="20">
        <v>19.56832</v>
      </c>
      <c r="E15" s="20"/>
    </row>
    <row r="16" s="1" customFormat="1" ht="27" customHeight="1" spans="1:5">
      <c r="A16" s="20" t="s">
        <v>60</v>
      </c>
      <c r="B16" s="20" t="s">
        <v>61</v>
      </c>
      <c r="C16" s="20">
        <v>0.3198</v>
      </c>
      <c r="D16" s="20">
        <v>0.3198</v>
      </c>
      <c r="E16" s="20"/>
    </row>
    <row r="17" s="1" customFormat="1" ht="27" customHeight="1" spans="1:5">
      <c r="A17" s="20" t="s">
        <v>62</v>
      </c>
      <c r="B17" s="20" t="s">
        <v>63</v>
      </c>
      <c r="C17" s="20">
        <v>0.3198</v>
      </c>
      <c r="D17" s="20">
        <v>0.3198</v>
      </c>
      <c r="E17" s="20"/>
    </row>
    <row r="18" s="1" customFormat="1" ht="27" customHeight="1" spans="1:5">
      <c r="A18" s="20" t="s">
        <v>64</v>
      </c>
      <c r="B18" s="20" t="s">
        <v>65</v>
      </c>
      <c r="C18" s="20">
        <v>20.7024</v>
      </c>
      <c r="D18" s="20">
        <v>20.7024</v>
      </c>
      <c r="E18" s="20"/>
    </row>
    <row r="19" s="1" customFormat="1" ht="27" customHeight="1" spans="1:5">
      <c r="A19" s="20" t="s">
        <v>66</v>
      </c>
      <c r="B19" s="20" t="s">
        <v>67</v>
      </c>
      <c r="C19" s="20">
        <v>20.7024</v>
      </c>
      <c r="D19" s="20">
        <v>20.7024</v>
      </c>
      <c r="E19" s="20"/>
    </row>
    <row r="20" s="1" customFormat="1" ht="27" customHeight="1" spans="1:5">
      <c r="A20" s="20" t="s">
        <v>68</v>
      </c>
      <c r="B20" s="20" t="s">
        <v>69</v>
      </c>
      <c r="C20" s="20">
        <v>10.6944</v>
      </c>
      <c r="D20" s="20">
        <v>10.6944</v>
      </c>
      <c r="E20" s="20"/>
    </row>
    <row r="21" s="1" customFormat="1" ht="27" customHeight="1" spans="1:5">
      <c r="A21" s="20" t="s">
        <v>70</v>
      </c>
      <c r="B21" s="20" t="s">
        <v>71</v>
      </c>
      <c r="C21" s="20">
        <v>10.008</v>
      </c>
      <c r="D21" s="20">
        <v>10.008</v>
      </c>
      <c r="E21" s="20"/>
    </row>
    <row r="22" s="1" customFormat="1" ht="27" customHeight="1" spans="1:5">
      <c r="A22" s="20" t="s">
        <v>72</v>
      </c>
      <c r="B22" s="20" t="s">
        <v>73</v>
      </c>
      <c r="C22" s="20">
        <v>15.3504</v>
      </c>
      <c r="D22" s="20">
        <v>15.3504</v>
      </c>
      <c r="E22" s="20"/>
    </row>
    <row r="23" s="1" customFormat="1" ht="27" customHeight="1" spans="1:5">
      <c r="A23" s="20" t="s">
        <v>74</v>
      </c>
      <c r="B23" s="20" t="s">
        <v>75</v>
      </c>
      <c r="C23" s="20">
        <v>15.3504</v>
      </c>
      <c r="D23" s="20">
        <v>15.3504</v>
      </c>
      <c r="E23" s="20"/>
    </row>
    <row r="24" s="1" customFormat="1" ht="27" customHeight="1" spans="1:5">
      <c r="A24" s="20" t="s">
        <v>76</v>
      </c>
      <c r="B24" s="20" t="s">
        <v>77</v>
      </c>
      <c r="C24" s="20">
        <v>15.3504</v>
      </c>
      <c r="D24" s="20">
        <v>15.3504</v>
      </c>
      <c r="E24" s="20"/>
    </row>
    <row r="25" s="1" customFormat="1" ht="21" customHeight="1" spans="1:5">
      <c r="A25" s="3"/>
      <c r="B25" s="3"/>
      <c r="C25" s="3"/>
      <c r="D25" s="3"/>
      <c r="E25" s="3"/>
    </row>
    <row r="26" s="1" customFormat="1" ht="21" customHeight="1"/>
    <row r="27" s="1" customFormat="1" ht="21" customHeight="1" spans="3:3">
      <c r="C27" s="52"/>
    </row>
    <row r="28" s="1" customFormat="1" ht="21" customHeight="1" spans="5:5">
      <c r="E28" s="52"/>
    </row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85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86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87</v>
      </c>
      <c r="F5" s="32" t="s">
        <v>88</v>
      </c>
      <c r="G5" s="7" t="s">
        <v>89</v>
      </c>
    </row>
    <row r="6" s="1" customFormat="1" ht="17.25" customHeight="1" spans="1:7">
      <c r="A6" s="41" t="s">
        <v>8</v>
      </c>
      <c r="B6" s="12">
        <v>527.77832</v>
      </c>
      <c r="C6" s="42" t="s">
        <v>90</v>
      </c>
      <c r="D6" s="6">
        <f>IF(ISBLANK('财拨总表（引用）'!B6)," ",'财拨总表（引用）'!B6)</f>
        <v>527.77832</v>
      </c>
      <c r="E6" s="6">
        <f>IF(ISBLANK('财拨总表（引用）'!C6)," ",'财拨总表（引用）'!C6)</f>
        <v>527.77832</v>
      </c>
      <c r="F6" s="6" t="str">
        <f>IF(ISBLANK('财拨总表（引用）'!D6)," ",'财拨总表（引用）'!D6)</f>
        <v> </v>
      </c>
      <c r="G6" s="43" t="str">
        <f>IF(ISBLANK('财拨总表（引用）'!E6)," ",'财拨总表（引用）'!E6)</f>
        <v> </v>
      </c>
    </row>
    <row r="7" s="1" customFormat="1" ht="17.25" customHeight="1" spans="1:7">
      <c r="A7" s="41" t="s">
        <v>91</v>
      </c>
      <c r="B7" s="12">
        <v>527.77832</v>
      </c>
      <c r="C7" s="12" t="str">
        <f>IF(ISBLANK('财拨总表（引用）'!A7)," ",'财拨总表（引用）'!A7)</f>
        <v>一般公共服务支出</v>
      </c>
      <c r="D7" s="6">
        <f>IF(ISBLANK('财拨总表（引用）'!B7)," ",'财拨总表（引用）'!B7)</f>
        <v>471.8374</v>
      </c>
      <c r="E7" s="6">
        <f>IF(ISBLANK('财拨总表（引用）'!C7)," ",'财拨总表（引用）'!C7)</f>
        <v>471.8374</v>
      </c>
      <c r="F7" s="6" t="str">
        <f>IF(ISBLANK('财拨总表（引用）'!D7)," ",'财拨总表（引用）'!D7)</f>
        <v> </v>
      </c>
      <c r="G7" s="43"/>
    </row>
    <row r="8" s="1" customFormat="1" ht="17.25" customHeight="1" spans="1:7">
      <c r="A8" s="41" t="s">
        <v>92</v>
      </c>
      <c r="B8" s="12"/>
      <c r="C8" s="12" t="str">
        <f>IF(ISBLANK('财拨总表（引用）'!A8)," ",'财拨总表（引用）'!A8)</f>
        <v>社会保障和就业支出</v>
      </c>
      <c r="D8" s="6">
        <f>IF(ISBLANK('财拨总表（引用）'!B8)," ",'财拨总表（引用）'!B8)</f>
        <v>19.88812</v>
      </c>
      <c r="E8" s="6">
        <f>IF(ISBLANK('财拨总表（引用）'!C8)," ",'财拨总表（引用）'!C8)</f>
        <v>19.88812</v>
      </c>
      <c r="F8" s="6" t="str">
        <f>IF(ISBLANK('财拨总表（引用）'!D8)," ",'财拨总表（引用）'!D8)</f>
        <v> </v>
      </c>
      <c r="G8" s="43"/>
    </row>
    <row r="9" s="1" customFormat="1" ht="17.25" customHeight="1" spans="1:7">
      <c r="A9" s="41" t="s">
        <v>93</v>
      </c>
      <c r="B9" s="44"/>
      <c r="C9" s="12" t="str">
        <f>IF(ISBLANK('财拨总表（引用）'!A9)," ",'财拨总表（引用）'!A9)</f>
        <v>卫生健康支出</v>
      </c>
      <c r="D9" s="6">
        <f>IF(ISBLANK('财拨总表（引用）'!B9)," ",'财拨总表（引用）'!B9)</f>
        <v>20.7024</v>
      </c>
      <c r="E9" s="6">
        <f>IF(ISBLANK('财拨总表（引用）'!C9)," ",'财拨总表（引用）'!C9)</f>
        <v>20.7024</v>
      </c>
      <c r="F9" s="6" t="str">
        <f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>IF(ISBLANK('财拨总表（引用）'!A10)," ",'财拨总表（引用）'!A10)</f>
        <v>住房保障支出</v>
      </c>
      <c r="D10" s="6">
        <f>IF(ISBLANK('财拨总表（引用）'!B10)," ",'财拨总表（引用）'!B10)</f>
        <v>15.3504</v>
      </c>
      <c r="E10" s="6">
        <f>IF(ISBLANK('财拨总表（引用）'!C10)," ",'财拨总表（引用）'!C10)</f>
        <v>15.3504</v>
      </c>
      <c r="F10" s="6" t="str">
        <f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>IF(ISBLANK('财拨总表（引用）'!A11)," ",'财拨总表（引用）'!A11)</f>
        <v> </v>
      </c>
      <c r="D11" s="6" t="str">
        <f>IF(ISBLANK('财拨总表（引用）'!B11)," ",'财拨总表（引用）'!B11)</f>
        <v> </v>
      </c>
      <c r="E11" s="6" t="str">
        <f>IF(ISBLANK('财拨总表（引用）'!C11)," ",'财拨总表（引用）'!C11)</f>
        <v> </v>
      </c>
      <c r="F11" s="6" t="str">
        <f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>IF(ISBLANK('财拨总表（引用）'!A12)," ",'财拨总表（引用）'!A12)</f>
        <v> </v>
      </c>
      <c r="D12" s="6" t="str">
        <f>IF(ISBLANK('财拨总表（引用）'!B12)," ",'财拨总表（引用）'!B12)</f>
        <v> </v>
      </c>
      <c r="E12" s="6" t="str">
        <f>IF(ISBLANK('财拨总表（引用）'!C12)," ",'财拨总表（引用）'!C12)</f>
        <v> </v>
      </c>
      <c r="F12" s="6" t="str">
        <f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>IF(ISBLANK('财拨总表（引用）'!A13)," ",'财拨总表（引用）'!A13)</f>
        <v> </v>
      </c>
      <c r="D13" s="6" t="str">
        <f>IF(ISBLANK('财拨总表（引用）'!B13)," ",'财拨总表（引用）'!B13)</f>
        <v> </v>
      </c>
      <c r="E13" s="6" t="str">
        <f>IF(ISBLANK('财拨总表（引用）'!C13)," ",'财拨总表（引用）'!C13)</f>
        <v> </v>
      </c>
      <c r="F13" s="6" t="str">
        <f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>IF(ISBLANK('财拨总表（引用）'!A14)," ",'财拨总表（引用）'!A14)</f>
        <v> </v>
      </c>
      <c r="D14" s="6" t="str">
        <f>IF(ISBLANK('财拨总表（引用）'!B14)," ",'财拨总表（引用）'!B14)</f>
        <v> </v>
      </c>
      <c r="E14" s="6" t="str">
        <f>IF(ISBLANK('财拨总表（引用）'!C14)," ",'财拨总表（引用）'!C14)</f>
        <v> </v>
      </c>
      <c r="F14" s="6" t="str">
        <f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>IF(ISBLANK('财拨总表（引用）'!A15)," ",'财拨总表（引用）'!A15)</f>
        <v> </v>
      </c>
      <c r="D15" s="6" t="str">
        <f>IF(ISBLANK('财拨总表（引用）'!B15)," ",'财拨总表（引用）'!B15)</f>
        <v> </v>
      </c>
      <c r="E15" s="6" t="str">
        <f>IF(ISBLANK('财拨总表（引用）'!C15)," ",'财拨总表（引用）'!C15)</f>
        <v> </v>
      </c>
      <c r="F15" s="6" t="str">
        <f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>IF(ISBLANK('财拨总表（引用）'!A16)," ",'财拨总表（引用）'!A16)</f>
        <v> </v>
      </c>
      <c r="D16" s="6" t="str">
        <f>IF(ISBLANK('财拨总表（引用）'!B16)," ",'财拨总表（引用）'!B16)</f>
        <v> </v>
      </c>
      <c r="E16" s="6" t="str">
        <f>IF(ISBLANK('财拨总表（引用）'!C16)," ",'财拨总表（引用）'!C16)</f>
        <v> </v>
      </c>
      <c r="F16" s="6" t="str">
        <f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>IF(ISBLANK('财拨总表（引用）'!A17)," ",'财拨总表（引用）'!A17)</f>
        <v> </v>
      </c>
      <c r="D17" s="6" t="str">
        <f>IF(ISBLANK('财拨总表（引用）'!B17)," ",'财拨总表（引用）'!B17)</f>
        <v> </v>
      </c>
      <c r="E17" s="6" t="str">
        <f>IF(ISBLANK('财拨总表（引用）'!C17)," ",'财拨总表（引用）'!C17)</f>
        <v> </v>
      </c>
      <c r="F17" s="6" t="str">
        <f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>IF(ISBLANK('财拨总表（引用）'!A18)," ",'财拨总表（引用）'!A18)</f>
        <v> </v>
      </c>
      <c r="D18" s="6" t="str">
        <f>IF(ISBLANK('财拨总表（引用）'!B18)," ",'财拨总表（引用）'!B18)</f>
        <v> </v>
      </c>
      <c r="E18" s="6" t="str">
        <f>IF(ISBLANK('财拨总表（引用）'!C18)," ",'财拨总表（引用）'!C18)</f>
        <v> </v>
      </c>
      <c r="F18" s="6" t="str">
        <f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>IF(ISBLANK('财拨总表（引用）'!A19)," ",'财拨总表（引用）'!A19)</f>
        <v> </v>
      </c>
      <c r="D19" s="6" t="str">
        <f>IF(ISBLANK('财拨总表（引用）'!B19)," ",'财拨总表（引用）'!B19)</f>
        <v> </v>
      </c>
      <c r="E19" s="6" t="str">
        <f>IF(ISBLANK('财拨总表（引用）'!C19)," ",'财拨总表（引用）'!C19)</f>
        <v> </v>
      </c>
      <c r="F19" s="6" t="str">
        <f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>IF(ISBLANK('财拨总表（引用）'!A20)," ",'财拨总表（引用）'!A20)</f>
        <v> </v>
      </c>
      <c r="D20" s="6" t="str">
        <f>IF(ISBLANK('财拨总表（引用）'!B20)," ",'财拨总表（引用）'!B20)</f>
        <v> </v>
      </c>
      <c r="E20" s="6" t="str">
        <f>IF(ISBLANK('财拨总表（引用）'!C20)," ",'财拨总表（引用）'!C20)</f>
        <v> </v>
      </c>
      <c r="F20" s="6" t="str">
        <f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>IF(ISBLANK('财拨总表（引用）'!A21)," ",'财拨总表（引用）'!A21)</f>
        <v> </v>
      </c>
      <c r="D21" s="6" t="str">
        <f>IF(ISBLANK('财拨总表（引用）'!B21)," ",'财拨总表（引用）'!B21)</f>
        <v> </v>
      </c>
      <c r="E21" s="6" t="str">
        <f>IF(ISBLANK('财拨总表（引用）'!C21)," ",'财拨总表（引用）'!C21)</f>
        <v> </v>
      </c>
      <c r="F21" s="6" t="str">
        <f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>IF(ISBLANK('财拨总表（引用）'!A22)," ",'财拨总表（引用）'!A22)</f>
        <v> </v>
      </c>
      <c r="D22" s="6" t="str">
        <f>IF(ISBLANK('财拨总表（引用）'!B22)," ",'财拨总表（引用）'!B22)</f>
        <v> </v>
      </c>
      <c r="E22" s="6" t="str">
        <f>IF(ISBLANK('财拨总表（引用）'!C22)," ",'财拨总表（引用）'!C22)</f>
        <v> </v>
      </c>
      <c r="F22" s="6" t="str">
        <f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>IF(ISBLANK('财拨总表（引用）'!A23)," ",'财拨总表（引用）'!A23)</f>
        <v> </v>
      </c>
      <c r="D23" s="6" t="str">
        <f>IF(ISBLANK('财拨总表（引用）'!B23)," ",'财拨总表（引用）'!B23)</f>
        <v> </v>
      </c>
      <c r="E23" s="6" t="str">
        <f>IF(ISBLANK('财拨总表（引用）'!C23)," ",'财拨总表（引用）'!C23)</f>
        <v> </v>
      </c>
      <c r="F23" s="6" t="str">
        <f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>IF(ISBLANK('财拨总表（引用）'!A24)," ",'财拨总表（引用）'!A24)</f>
        <v> </v>
      </c>
      <c r="D24" s="6" t="str">
        <f>IF(ISBLANK('财拨总表（引用）'!B24)," ",'财拨总表（引用）'!B24)</f>
        <v> </v>
      </c>
      <c r="E24" s="6" t="str">
        <f>IF(ISBLANK('财拨总表（引用）'!C24)," ",'财拨总表（引用）'!C24)</f>
        <v> </v>
      </c>
      <c r="F24" s="6" t="str">
        <f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>IF(ISBLANK('财拨总表（引用）'!A25)," ",'财拨总表（引用）'!A25)</f>
        <v> </v>
      </c>
      <c r="D25" s="6" t="str">
        <f>IF(ISBLANK('财拨总表（引用）'!B25)," ",'财拨总表（引用）'!B25)</f>
        <v> </v>
      </c>
      <c r="E25" s="6" t="str">
        <f>IF(ISBLANK('财拨总表（引用）'!C25)," ",'财拨总表（引用）'!C25)</f>
        <v> </v>
      </c>
      <c r="F25" s="6" t="str">
        <f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>IF(ISBLANK('财拨总表（引用）'!A26)," ",'财拨总表（引用）'!A26)</f>
        <v> </v>
      </c>
      <c r="D26" s="6" t="str">
        <f>IF(ISBLANK('财拨总表（引用）'!B26)," ",'财拨总表（引用）'!B26)</f>
        <v> </v>
      </c>
      <c r="E26" s="6" t="str">
        <f>IF(ISBLANK('财拨总表（引用）'!C26)," ",'财拨总表（引用）'!C26)</f>
        <v> </v>
      </c>
      <c r="F26" s="6" t="str">
        <f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>IF(ISBLANK('财拨总表（引用）'!A27)," ",'财拨总表（引用）'!A27)</f>
        <v> </v>
      </c>
      <c r="D27" s="6" t="str">
        <f>IF(ISBLANK('财拨总表（引用）'!B27)," ",'财拨总表（引用）'!B27)</f>
        <v> </v>
      </c>
      <c r="E27" s="6" t="str">
        <f>IF(ISBLANK('财拨总表（引用）'!C27)," ",'财拨总表（引用）'!C27)</f>
        <v> </v>
      </c>
      <c r="F27" s="6" t="str">
        <f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>IF(ISBLANK('财拨总表（引用）'!A28)," ",'财拨总表（引用）'!A28)</f>
        <v> </v>
      </c>
      <c r="D28" s="6" t="str">
        <f>IF(ISBLANK('财拨总表（引用）'!B28)," ",'财拨总表（引用）'!B28)</f>
        <v> </v>
      </c>
      <c r="E28" s="6" t="str">
        <f>IF(ISBLANK('财拨总表（引用）'!C28)," ",'财拨总表（引用）'!C28)</f>
        <v> </v>
      </c>
      <c r="F28" s="6" t="str">
        <f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>IF(ISBLANK('财拨总表（引用）'!A29)," ",'财拨总表（引用）'!A29)</f>
        <v> </v>
      </c>
      <c r="D29" s="6" t="str">
        <f>IF(ISBLANK('财拨总表（引用）'!B29)," ",'财拨总表（引用）'!B29)</f>
        <v> </v>
      </c>
      <c r="E29" s="6" t="str">
        <f>IF(ISBLANK('财拨总表（引用）'!C29)," ",'财拨总表（引用）'!C29)</f>
        <v> </v>
      </c>
      <c r="F29" s="6" t="str">
        <f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>IF(ISBLANK('财拨总表（引用）'!A30)," ",'财拨总表（引用）'!A30)</f>
        <v> </v>
      </c>
      <c r="D30" s="6" t="str">
        <f>IF(ISBLANK('财拨总表（引用）'!B30)," ",'财拨总表（引用）'!B30)</f>
        <v> </v>
      </c>
      <c r="E30" s="6" t="str">
        <f>IF(ISBLANK('财拨总表（引用）'!C30)," ",'财拨总表（引用）'!C30)</f>
        <v> </v>
      </c>
      <c r="F30" s="6" t="str">
        <f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>IF(ISBLANK('财拨总表（引用）'!A31)," ",'财拨总表（引用）'!A31)</f>
        <v> </v>
      </c>
      <c r="D31" s="6" t="str">
        <f>IF(ISBLANK('财拨总表（引用）'!B31)," ",'财拨总表（引用）'!B31)</f>
        <v> </v>
      </c>
      <c r="E31" s="6" t="str">
        <f>IF(ISBLANK('财拨总表（引用）'!C31)," ",'财拨总表（引用）'!C31)</f>
        <v> </v>
      </c>
      <c r="F31" s="6" t="str">
        <f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>IF(ISBLANK('财拨总表（引用）'!A32)," ",'财拨总表（引用）'!A32)</f>
        <v> </v>
      </c>
      <c r="D32" s="6" t="str">
        <f>IF(ISBLANK('财拨总表（引用）'!B32)," ",'财拨总表（引用）'!B32)</f>
        <v> </v>
      </c>
      <c r="E32" s="6" t="str">
        <f>IF(ISBLANK('财拨总表（引用）'!C32)," ",'财拨总表（引用）'!C32)</f>
        <v> </v>
      </c>
      <c r="F32" s="6" t="str">
        <f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>IF(ISBLANK('财拨总表（引用）'!A33)," ",'财拨总表（引用）'!A33)</f>
        <v> </v>
      </c>
      <c r="D33" s="6" t="str">
        <f>IF(ISBLANK('财拨总表（引用）'!B33)," ",'财拨总表（引用）'!B33)</f>
        <v> </v>
      </c>
      <c r="E33" s="6" t="str">
        <f>IF(ISBLANK('财拨总表（引用）'!C33)," ",'财拨总表（引用）'!C33)</f>
        <v> </v>
      </c>
      <c r="F33" s="6" t="str">
        <f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>IF(ISBLANK('财拨总表（引用）'!A34)," ",'财拨总表（引用）'!A34)</f>
        <v> </v>
      </c>
      <c r="D34" s="6" t="str">
        <f>IF(ISBLANK('财拨总表（引用）'!B34)," ",'财拨总表（引用）'!B34)</f>
        <v> </v>
      </c>
      <c r="E34" s="6" t="str">
        <f>IF(ISBLANK('财拨总表（引用）'!C34)," ",'财拨总表（引用）'!C34)</f>
        <v> </v>
      </c>
      <c r="F34" s="6" t="str">
        <f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>IF(ISBLANK('财拨总表（引用）'!A35)," ",'财拨总表（引用）'!A35)</f>
        <v> </v>
      </c>
      <c r="D35" s="6" t="str">
        <f>IF(ISBLANK('财拨总表（引用）'!B35)," ",'财拨总表（引用）'!B35)</f>
        <v> </v>
      </c>
      <c r="E35" s="6" t="str">
        <f>IF(ISBLANK('财拨总表（引用）'!C35)," ",'财拨总表（引用）'!C35)</f>
        <v> </v>
      </c>
      <c r="F35" s="6" t="str">
        <f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>IF(ISBLANK('财拨总表（引用）'!A36)," ",'财拨总表（引用）'!A36)</f>
        <v> </v>
      </c>
      <c r="D36" s="6" t="str">
        <f>IF(ISBLANK('财拨总表（引用）'!B36)," ",'财拨总表（引用）'!B36)</f>
        <v> </v>
      </c>
      <c r="E36" s="6" t="str">
        <f>IF(ISBLANK('财拨总表（引用）'!C36)," ",'财拨总表（引用）'!C36)</f>
        <v> </v>
      </c>
      <c r="F36" s="6" t="str">
        <f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>IF(ISBLANK('财拨总表（引用）'!A37)," ",'财拨总表（引用）'!A37)</f>
        <v> </v>
      </c>
      <c r="D37" s="6" t="str">
        <f>IF(ISBLANK('财拨总表（引用）'!B37)," ",'财拨总表（引用）'!B37)</f>
        <v> </v>
      </c>
      <c r="E37" s="6" t="str">
        <f>IF(ISBLANK('财拨总表（引用）'!C37)," ",'财拨总表（引用）'!C37)</f>
        <v> </v>
      </c>
      <c r="F37" s="6" t="str">
        <f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>IF(ISBLANK('财拨总表（引用）'!A38)," ",'财拨总表（引用）'!A38)</f>
        <v> </v>
      </c>
      <c r="D38" s="6" t="str">
        <f>IF(ISBLANK('财拨总表（引用）'!B38)," ",'财拨总表（引用）'!B38)</f>
        <v> </v>
      </c>
      <c r="E38" s="6" t="str">
        <f>IF(ISBLANK('财拨总表（引用）'!C38)," ",'财拨总表（引用）'!C38)</f>
        <v> </v>
      </c>
      <c r="F38" s="6" t="str">
        <f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>IF(ISBLANK('财拨总表（引用）'!A39)," ",'财拨总表（引用）'!A39)</f>
        <v> </v>
      </c>
      <c r="D39" s="6" t="str">
        <f>IF(ISBLANK('财拨总表（引用）'!B39)," ",'财拨总表（引用）'!B39)</f>
        <v> </v>
      </c>
      <c r="E39" s="6" t="str">
        <f>IF(ISBLANK('财拨总表（引用）'!C39)," ",'财拨总表（引用）'!C39)</f>
        <v> </v>
      </c>
      <c r="F39" s="6" t="str">
        <f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>IF(ISBLANK('财拨总表（引用）'!A40)," ",'财拨总表（引用）'!A40)</f>
        <v> </v>
      </c>
      <c r="D40" s="6" t="str">
        <f>IF(ISBLANK('财拨总表（引用）'!B40)," ",'财拨总表（引用）'!B40)</f>
        <v> </v>
      </c>
      <c r="E40" s="6" t="str">
        <f>IF(ISBLANK('财拨总表（引用）'!C40)," ",'财拨总表（引用）'!C40)</f>
        <v> </v>
      </c>
      <c r="F40" s="6" t="str">
        <f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>IF(ISBLANK('财拨总表（引用）'!A41)," ",'财拨总表（引用）'!A41)</f>
        <v> </v>
      </c>
      <c r="D41" s="6" t="str">
        <f>IF(ISBLANK('财拨总表（引用）'!B41)," ",'财拨总表（引用）'!B41)</f>
        <v> </v>
      </c>
      <c r="E41" s="6" t="str">
        <f>IF(ISBLANK('财拨总表（引用）'!C41)," ",'财拨总表（引用）'!C41)</f>
        <v> </v>
      </c>
      <c r="F41" s="6" t="str">
        <f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>IF(ISBLANK('财拨总表（引用）'!A42)," ",'财拨总表（引用）'!A42)</f>
        <v> </v>
      </c>
      <c r="D42" s="6" t="str">
        <f>IF(ISBLANK('财拨总表（引用）'!B42)," ",'财拨总表（引用）'!B42)</f>
        <v> </v>
      </c>
      <c r="E42" s="6" t="str">
        <f>IF(ISBLANK('财拨总表（引用）'!C42)," ",'财拨总表（引用）'!C42)</f>
        <v> </v>
      </c>
      <c r="F42" s="6" t="str">
        <f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>IF(ISBLANK('财拨总表（引用）'!A43)," ",'财拨总表（引用）'!A43)</f>
        <v> </v>
      </c>
      <c r="D43" s="6" t="str">
        <f>IF(ISBLANK('财拨总表（引用）'!B43)," ",'财拨总表（引用）'!B43)</f>
        <v> </v>
      </c>
      <c r="E43" s="6" t="str">
        <f>IF(ISBLANK('财拨总表（引用）'!C43)," ",'财拨总表（引用）'!C43)</f>
        <v> </v>
      </c>
      <c r="F43" s="6" t="str">
        <f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>IF(ISBLANK('财拨总表（引用）'!A44)," ",'财拨总表（引用）'!A44)</f>
        <v> </v>
      </c>
      <c r="D44" s="6" t="str">
        <f>IF(ISBLANK('财拨总表（引用）'!B44)," ",'财拨总表（引用）'!B44)</f>
        <v> </v>
      </c>
      <c r="E44" s="6" t="str">
        <f>IF(ISBLANK('财拨总表（引用）'!C44)," ",'财拨总表（引用）'!C44)</f>
        <v> </v>
      </c>
      <c r="F44" s="6" t="str">
        <f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>IF(ISBLANK('财拨总表（引用）'!A45)," ",'财拨总表（引用）'!A45)</f>
        <v> </v>
      </c>
      <c r="D45" s="6" t="str">
        <f>IF(ISBLANK('财拨总表（引用）'!B45)," ",'财拨总表（引用）'!B45)</f>
        <v> </v>
      </c>
      <c r="E45" s="6" t="str">
        <f>IF(ISBLANK('财拨总表（引用）'!C45)," ",'财拨总表（引用）'!C45)</f>
        <v> </v>
      </c>
      <c r="F45" s="6" t="str">
        <f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>IF(ISBLANK('财拨总表（引用）'!A46)," ",'财拨总表（引用）'!A46)</f>
        <v> </v>
      </c>
      <c r="D46" s="6" t="str">
        <f>IF(ISBLANK('财拨总表（引用）'!B46)," ",'财拨总表（引用）'!B46)</f>
        <v> </v>
      </c>
      <c r="E46" s="6" t="str">
        <f>IF(ISBLANK('财拨总表（引用）'!C46)," ",'财拨总表（引用）'!C46)</f>
        <v> </v>
      </c>
      <c r="F46" s="6" t="str">
        <f>IF(ISBLANK('财拨总表（引用）'!D46)," ",'财拨总表（引用）'!D46)</f>
        <v> </v>
      </c>
      <c r="G46" s="43"/>
    </row>
    <row r="47" s="1" customFormat="1" ht="17.25" customHeight="1" spans="1:7">
      <c r="A47" s="47" t="s">
        <v>94</v>
      </c>
      <c r="B47" s="48"/>
      <c r="C47" s="20" t="s">
        <v>95</v>
      </c>
      <c r="D47" s="49" t="str">
        <f>IF(ISBLANK('财拨总表（引用）'!B47)," ",'财拨总表（引用）'!B47)</f>
        <v> </v>
      </c>
      <c r="E47" s="49" t="str">
        <f>IF(ISBLANK('财拨总表（引用）'!C47)," ",'财拨总表（引用）'!C47)</f>
        <v> </v>
      </c>
      <c r="F47" s="49" t="str">
        <f>IF(ISBLANK('财拨总表（引用）'!D47)," ",'财拨总表（引用）'!D47)</f>
        <v> </v>
      </c>
      <c r="G47" s="50"/>
    </row>
    <row r="48" s="1" customFormat="1" ht="17.25" customHeight="1" spans="1:7">
      <c r="A48" s="7" t="s">
        <v>96</v>
      </c>
      <c r="B48" s="3"/>
      <c r="C48" s="20"/>
      <c r="D48" s="49" t="str">
        <f>IF(ISBLANK('财拨总表（引用）'!B48)," ",'财拨总表（引用）'!B48)</f>
        <v> </v>
      </c>
      <c r="E48" s="49" t="str">
        <f>IF(ISBLANK('财拨总表（引用）'!C48)," ",'财拨总表（引用）'!C48)</f>
        <v> </v>
      </c>
      <c r="F48" s="49" t="str">
        <f>IF(ISBLANK('财拨总表（引用）'!D48)," ",'财拨总表（引用）'!D48)</f>
        <v> </v>
      </c>
      <c r="G48" s="50"/>
    </row>
    <row r="49" s="1" customFormat="1" ht="17.25" customHeight="1" spans="1:7">
      <c r="A49" s="47" t="s">
        <v>97</v>
      </c>
      <c r="B49" s="6"/>
      <c r="C49" s="20"/>
      <c r="D49" s="49" t="str">
        <f>IF(ISBLANK('财拨总表（引用）'!B49)," ",'财拨总表（引用）'!B49)</f>
        <v> </v>
      </c>
      <c r="E49" s="49" t="str">
        <f>IF(ISBLANK('财拨总表（引用）'!C49)," ",'财拨总表（引用）'!C49)</f>
        <v> </v>
      </c>
      <c r="F49" s="49" t="str">
        <f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>IF(ISBLANK('财拨总表（引用）'!B50)," ",'财拨总表（引用）'!B50)</f>
        <v> </v>
      </c>
      <c r="E50" s="49" t="str">
        <f>IF(ISBLANK('财拨总表（引用）'!C50)," ",'财拨总表（引用）'!C50)</f>
        <v> </v>
      </c>
      <c r="F50" s="49" t="str">
        <f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>IF(ISBLANK('财拨总表（引用）'!B51)," ",'财拨总表（引用）'!B51)</f>
        <v> </v>
      </c>
      <c r="E51" s="49" t="str">
        <f>IF(ISBLANK('财拨总表（引用）'!C51)," ",'财拨总表（引用）'!C51)</f>
        <v> </v>
      </c>
      <c r="F51" s="49" t="str">
        <f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527.77832</v>
      </c>
      <c r="C52" s="51" t="s">
        <v>24</v>
      </c>
      <c r="D52" s="49">
        <f>IF(ISBLANK('财拨总表（引用）'!B6)," ",'财拨总表（引用）'!B6)</f>
        <v>527.77832</v>
      </c>
      <c r="E52" s="49">
        <f>IF(ISBLANK('财拨总表（引用）'!C6)," ",'财拨总表（引用）'!C6)</f>
        <v>527.77832</v>
      </c>
      <c r="F52" s="49" t="str">
        <f>IF(ISBLANK('财拨总表（引用）'!D6)," ",'财拨总表（引用）'!D6)</f>
        <v> </v>
      </c>
      <c r="G52" s="50" t="str">
        <f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98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80</v>
      </c>
      <c r="B4" s="4"/>
      <c r="C4" s="4" t="s">
        <v>99</v>
      </c>
      <c r="D4" s="4"/>
      <c r="E4" s="4"/>
      <c r="F4" s="14"/>
      <c r="G4" s="14"/>
    </row>
    <row r="5" s="1" customFormat="1" ht="21" customHeight="1" spans="1:7">
      <c r="A5" s="4" t="s">
        <v>83</v>
      </c>
      <c r="B5" s="4" t="s">
        <v>84</v>
      </c>
      <c r="C5" s="4" t="s">
        <v>29</v>
      </c>
      <c r="D5" s="4" t="s">
        <v>81</v>
      </c>
      <c r="E5" s="4" t="s">
        <v>82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527.77832</v>
      </c>
      <c r="D7" s="20">
        <v>177.27832</v>
      </c>
      <c r="E7" s="20">
        <v>350.5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471.8374</v>
      </c>
      <c r="D8" s="20">
        <v>121.3374</v>
      </c>
      <c r="E8" s="20">
        <v>350.5</v>
      </c>
    </row>
    <row r="9" s="1" customFormat="1" ht="28.5" customHeight="1" spans="1:5">
      <c r="A9" s="20" t="s">
        <v>46</v>
      </c>
      <c r="B9" s="20" t="s">
        <v>47</v>
      </c>
      <c r="C9" s="20">
        <v>471.8374</v>
      </c>
      <c r="D9" s="20">
        <v>121.3374</v>
      </c>
      <c r="E9" s="20">
        <v>350.5</v>
      </c>
    </row>
    <row r="10" s="1" customFormat="1" ht="28.5" customHeight="1" spans="1:5">
      <c r="A10" s="20" t="s">
        <v>48</v>
      </c>
      <c r="B10" s="20" t="s">
        <v>49</v>
      </c>
      <c r="C10" s="20">
        <v>121.3374</v>
      </c>
      <c r="D10" s="20">
        <v>121.3374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300</v>
      </c>
      <c r="D11" s="20"/>
      <c r="E11" s="20">
        <v>300</v>
      </c>
    </row>
    <row r="12" s="1" customFormat="1" ht="28.5" customHeight="1" spans="1:5">
      <c r="A12" s="20" t="s">
        <v>52</v>
      </c>
      <c r="B12" s="20" t="s">
        <v>53</v>
      </c>
      <c r="C12" s="20">
        <v>50.5</v>
      </c>
      <c r="D12" s="20"/>
      <c r="E12" s="20">
        <v>50.5</v>
      </c>
    </row>
    <row r="13" s="1" customFormat="1" ht="28.5" customHeight="1" spans="1:5">
      <c r="A13" s="20" t="s">
        <v>54</v>
      </c>
      <c r="B13" s="20" t="s">
        <v>55</v>
      </c>
      <c r="C13" s="20">
        <v>19.88812</v>
      </c>
      <c r="D13" s="20">
        <v>19.88812</v>
      </c>
      <c r="E13" s="20"/>
    </row>
    <row r="14" s="1" customFormat="1" ht="28.5" customHeight="1" spans="1:5">
      <c r="A14" s="20" t="s">
        <v>56</v>
      </c>
      <c r="B14" s="20" t="s">
        <v>57</v>
      </c>
      <c r="C14" s="20">
        <v>19.56832</v>
      </c>
      <c r="D14" s="20">
        <v>19.56832</v>
      </c>
      <c r="E14" s="20"/>
    </row>
    <row r="15" s="1" customFormat="1" ht="28.5" customHeight="1" spans="1:5">
      <c r="A15" s="20" t="s">
        <v>58</v>
      </c>
      <c r="B15" s="20" t="s">
        <v>59</v>
      </c>
      <c r="C15" s="20">
        <v>19.56832</v>
      </c>
      <c r="D15" s="20">
        <v>19.56832</v>
      </c>
      <c r="E15" s="20"/>
    </row>
    <row r="16" s="1" customFormat="1" ht="28.5" customHeight="1" spans="1:5">
      <c r="A16" s="20" t="s">
        <v>60</v>
      </c>
      <c r="B16" s="20" t="s">
        <v>61</v>
      </c>
      <c r="C16" s="20">
        <v>0.3198</v>
      </c>
      <c r="D16" s="20">
        <v>0.3198</v>
      </c>
      <c r="E16" s="20"/>
    </row>
    <row r="17" s="1" customFormat="1" ht="28.5" customHeight="1" spans="1:5">
      <c r="A17" s="20" t="s">
        <v>62</v>
      </c>
      <c r="B17" s="20" t="s">
        <v>63</v>
      </c>
      <c r="C17" s="20">
        <v>0.3198</v>
      </c>
      <c r="D17" s="20">
        <v>0.3198</v>
      </c>
      <c r="E17" s="20"/>
    </row>
    <row r="18" s="1" customFormat="1" ht="28.5" customHeight="1" spans="1:5">
      <c r="A18" s="20" t="s">
        <v>64</v>
      </c>
      <c r="B18" s="20" t="s">
        <v>65</v>
      </c>
      <c r="C18" s="20">
        <v>20.7024</v>
      </c>
      <c r="D18" s="20">
        <v>20.7024</v>
      </c>
      <c r="E18" s="20"/>
    </row>
    <row r="19" s="1" customFormat="1" ht="28.5" customHeight="1" spans="1:5">
      <c r="A19" s="20" t="s">
        <v>66</v>
      </c>
      <c r="B19" s="20" t="s">
        <v>67</v>
      </c>
      <c r="C19" s="20">
        <v>20.7024</v>
      </c>
      <c r="D19" s="20">
        <v>20.7024</v>
      </c>
      <c r="E19" s="20"/>
    </row>
    <row r="20" s="1" customFormat="1" ht="28.5" customHeight="1" spans="1:5">
      <c r="A20" s="20" t="s">
        <v>68</v>
      </c>
      <c r="B20" s="20" t="s">
        <v>69</v>
      </c>
      <c r="C20" s="20">
        <v>10.6944</v>
      </c>
      <c r="D20" s="20">
        <v>10.6944</v>
      </c>
      <c r="E20" s="20"/>
    </row>
    <row r="21" s="1" customFormat="1" ht="28.5" customHeight="1" spans="1:5">
      <c r="A21" s="20" t="s">
        <v>70</v>
      </c>
      <c r="B21" s="20" t="s">
        <v>71</v>
      </c>
      <c r="C21" s="20">
        <v>10.008</v>
      </c>
      <c r="D21" s="20">
        <v>10.008</v>
      </c>
      <c r="E21" s="20"/>
    </row>
    <row r="22" s="1" customFormat="1" ht="28.5" customHeight="1" spans="1:5">
      <c r="A22" s="20" t="s">
        <v>72</v>
      </c>
      <c r="B22" s="20" t="s">
        <v>73</v>
      </c>
      <c r="C22" s="20">
        <v>15.3504</v>
      </c>
      <c r="D22" s="20">
        <v>15.3504</v>
      </c>
      <c r="E22" s="20"/>
    </row>
    <row r="23" s="1" customFormat="1" ht="28.5" customHeight="1" spans="1:5">
      <c r="A23" s="20" t="s">
        <v>74</v>
      </c>
      <c r="B23" s="20" t="s">
        <v>75</v>
      </c>
      <c r="C23" s="20">
        <v>15.3504</v>
      </c>
      <c r="D23" s="20">
        <v>15.3504</v>
      </c>
      <c r="E23" s="20"/>
    </row>
    <row r="24" s="1" customFormat="1" ht="28.5" customHeight="1" spans="1:5">
      <c r="A24" s="20" t="s">
        <v>76</v>
      </c>
      <c r="B24" s="20" t="s">
        <v>77</v>
      </c>
      <c r="C24" s="20">
        <v>15.3504</v>
      </c>
      <c r="D24" s="20">
        <v>15.3504</v>
      </c>
      <c r="E24" s="20"/>
    </row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15"/>
    <row r="37" s="1" customFormat="1" ht="15"/>
    <row r="38" s="1" customFormat="1" ht="15"/>
    <row r="39" s="1" customFormat="1" ht="15"/>
    <row r="40" s="1" customFormat="1" ht="15"/>
    <row r="41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100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101</v>
      </c>
      <c r="B4" s="4"/>
      <c r="C4" s="4" t="s">
        <v>102</v>
      </c>
      <c r="D4" s="4"/>
      <c r="E4" s="4"/>
      <c r="F4" s="14"/>
      <c r="G4" s="14"/>
    </row>
    <row r="5" s="1" customFormat="1" ht="21" customHeight="1" spans="1:7">
      <c r="A5" s="4" t="s">
        <v>83</v>
      </c>
      <c r="B5" s="10" t="s">
        <v>84</v>
      </c>
      <c r="C5" s="32" t="s">
        <v>29</v>
      </c>
      <c r="D5" s="32" t="s">
        <v>103</v>
      </c>
      <c r="E5" s="32" t="s">
        <v>104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177.27832</v>
      </c>
      <c r="D7" s="30">
        <v>159.45032</v>
      </c>
      <c r="E7" s="30">
        <v>17.828</v>
      </c>
      <c r="F7" s="34"/>
      <c r="G7" s="34"/>
      <c r="H7" s="13"/>
    </row>
    <row r="8" s="1" customFormat="1" ht="27" customHeight="1" spans="1:5">
      <c r="A8" s="5" t="s">
        <v>105</v>
      </c>
      <c r="B8" s="5" t="s">
        <v>106</v>
      </c>
      <c r="C8" s="30">
        <v>154.05512</v>
      </c>
      <c r="D8" s="30">
        <v>154.05512</v>
      </c>
      <c r="E8" s="30"/>
    </row>
    <row r="9" s="1" customFormat="1" ht="27" customHeight="1" spans="1:5">
      <c r="A9" s="5" t="s">
        <v>107</v>
      </c>
      <c r="B9" s="5" t="s">
        <v>108</v>
      </c>
      <c r="C9" s="30">
        <v>61.6272</v>
      </c>
      <c r="D9" s="30">
        <v>61.6272</v>
      </c>
      <c r="E9" s="30"/>
    </row>
    <row r="10" s="1" customFormat="1" ht="27" customHeight="1" spans="1:5">
      <c r="A10" s="5" t="s">
        <v>109</v>
      </c>
      <c r="B10" s="5" t="s">
        <v>110</v>
      </c>
      <c r="C10" s="30">
        <v>27.168</v>
      </c>
      <c r="D10" s="30">
        <v>27.168</v>
      </c>
      <c r="E10" s="30"/>
    </row>
    <row r="11" s="1" customFormat="1" ht="27" customHeight="1" spans="1:5">
      <c r="A11" s="5" t="s">
        <v>111</v>
      </c>
      <c r="B11" s="5" t="s">
        <v>112</v>
      </c>
      <c r="C11" s="30">
        <v>5.2006</v>
      </c>
      <c r="D11" s="30">
        <v>5.2006</v>
      </c>
      <c r="E11" s="30"/>
    </row>
    <row r="12" s="1" customFormat="1" ht="27" customHeight="1" spans="1:5">
      <c r="A12" s="5" t="s">
        <v>113</v>
      </c>
      <c r="B12" s="5" t="s">
        <v>114</v>
      </c>
      <c r="C12" s="30">
        <v>4.1184</v>
      </c>
      <c r="D12" s="30">
        <v>4.1184</v>
      </c>
      <c r="E12" s="30"/>
    </row>
    <row r="13" s="1" customFormat="1" ht="27" customHeight="1" spans="1:5">
      <c r="A13" s="5" t="s">
        <v>115</v>
      </c>
      <c r="B13" s="5" t="s">
        <v>116</v>
      </c>
      <c r="C13" s="30">
        <v>19.56832</v>
      </c>
      <c r="D13" s="30">
        <v>19.56832</v>
      </c>
      <c r="E13" s="30"/>
    </row>
    <row r="14" s="1" customFormat="1" ht="27" customHeight="1" spans="1:5">
      <c r="A14" s="5" t="s">
        <v>117</v>
      </c>
      <c r="B14" s="5" t="s">
        <v>118</v>
      </c>
      <c r="C14" s="30">
        <v>10.6944</v>
      </c>
      <c r="D14" s="30">
        <v>10.6944</v>
      </c>
      <c r="E14" s="30"/>
    </row>
    <row r="15" s="1" customFormat="1" ht="27" customHeight="1" spans="1:5">
      <c r="A15" s="5" t="s">
        <v>119</v>
      </c>
      <c r="B15" s="5" t="s">
        <v>120</v>
      </c>
      <c r="C15" s="30">
        <v>10.008</v>
      </c>
      <c r="D15" s="30">
        <v>10.008</v>
      </c>
      <c r="E15" s="30"/>
    </row>
    <row r="16" s="1" customFormat="1" ht="27" customHeight="1" spans="1:5">
      <c r="A16" s="5" t="s">
        <v>121</v>
      </c>
      <c r="B16" s="5" t="s">
        <v>122</v>
      </c>
      <c r="C16" s="30">
        <v>0.3198</v>
      </c>
      <c r="D16" s="30">
        <v>0.3198</v>
      </c>
      <c r="E16" s="30"/>
    </row>
    <row r="17" s="1" customFormat="1" ht="27" customHeight="1" spans="1:5">
      <c r="A17" s="5" t="s">
        <v>123</v>
      </c>
      <c r="B17" s="5" t="s">
        <v>124</v>
      </c>
      <c r="C17" s="30">
        <v>15.3504</v>
      </c>
      <c r="D17" s="30">
        <v>15.3504</v>
      </c>
      <c r="E17" s="30"/>
    </row>
    <row r="18" s="1" customFormat="1" ht="27" customHeight="1" spans="1:5">
      <c r="A18" s="5" t="s">
        <v>125</v>
      </c>
      <c r="B18" s="5" t="s">
        <v>126</v>
      </c>
      <c r="C18" s="30">
        <v>17.828</v>
      </c>
      <c r="D18" s="30"/>
      <c r="E18" s="30">
        <v>17.828</v>
      </c>
    </row>
    <row r="19" s="1" customFormat="1" ht="27" customHeight="1" spans="1:5">
      <c r="A19" s="5" t="s">
        <v>127</v>
      </c>
      <c r="B19" s="5" t="s">
        <v>128</v>
      </c>
      <c r="C19" s="30">
        <v>2.8</v>
      </c>
      <c r="D19" s="30"/>
      <c r="E19" s="30">
        <v>2.8</v>
      </c>
    </row>
    <row r="20" s="1" customFormat="1" ht="27" customHeight="1" spans="1:5">
      <c r="A20" s="5" t="s">
        <v>129</v>
      </c>
      <c r="B20" s="5" t="s">
        <v>130</v>
      </c>
      <c r="C20" s="30">
        <v>7.6</v>
      </c>
      <c r="D20" s="30"/>
      <c r="E20" s="30">
        <v>7.6</v>
      </c>
    </row>
    <row r="21" s="1" customFormat="1" ht="27" customHeight="1" spans="1:5">
      <c r="A21" s="5" t="s">
        <v>131</v>
      </c>
      <c r="B21" s="5" t="s">
        <v>132</v>
      </c>
      <c r="C21" s="30">
        <v>0.48</v>
      </c>
      <c r="D21" s="30"/>
      <c r="E21" s="30">
        <v>0.48</v>
      </c>
    </row>
    <row r="22" s="1" customFormat="1" ht="27" customHeight="1" spans="1:5">
      <c r="A22" s="5" t="s">
        <v>133</v>
      </c>
      <c r="B22" s="5" t="s">
        <v>134</v>
      </c>
      <c r="C22" s="30">
        <v>6.948</v>
      </c>
      <c r="D22" s="30"/>
      <c r="E22" s="30">
        <v>6.948</v>
      </c>
    </row>
    <row r="23" s="1" customFormat="1" ht="27" customHeight="1" spans="1:5">
      <c r="A23" s="5" t="s">
        <v>135</v>
      </c>
      <c r="B23" s="5" t="s">
        <v>136</v>
      </c>
      <c r="C23" s="30">
        <v>5.3952</v>
      </c>
      <c r="D23" s="30">
        <v>5.3952</v>
      </c>
      <c r="E23" s="30"/>
    </row>
    <row r="24" s="1" customFormat="1" ht="27" customHeight="1" spans="1:5">
      <c r="A24" s="5" t="s">
        <v>137</v>
      </c>
      <c r="B24" s="5" t="s">
        <v>138</v>
      </c>
      <c r="C24" s="30">
        <v>4.5252</v>
      </c>
      <c r="D24" s="30">
        <v>4.5252</v>
      </c>
      <c r="E24" s="30"/>
    </row>
    <row r="25" s="1" customFormat="1" ht="27" customHeight="1" spans="1:5">
      <c r="A25" s="5" t="s">
        <v>139</v>
      </c>
      <c r="B25" s="5" t="s">
        <v>140</v>
      </c>
      <c r="C25" s="30">
        <v>0.87</v>
      </c>
      <c r="D25" s="30">
        <v>0.87</v>
      </c>
      <c r="E25" s="30"/>
    </row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tabSelected="1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141</v>
      </c>
      <c r="F1" s="23"/>
      <c r="G1" s="23"/>
    </row>
    <row r="2" s="1" customFormat="1" ht="30" customHeight="1" spans="1:7">
      <c r="A2" s="16" t="s">
        <v>142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79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143</v>
      </c>
      <c r="B4" s="4" t="s">
        <v>144</v>
      </c>
      <c r="C4" s="4" t="s">
        <v>29</v>
      </c>
      <c r="D4" s="25" t="s">
        <v>145</v>
      </c>
      <c r="E4" s="25" t="s">
        <v>146</v>
      </c>
      <c r="F4" s="25" t="s">
        <v>147</v>
      </c>
      <c r="G4" s="25" t="s">
        <v>148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149</v>
      </c>
      <c r="B7" s="29" t="s">
        <v>150</v>
      </c>
      <c r="C7" s="30">
        <v>7.6</v>
      </c>
      <c r="D7" s="30"/>
      <c r="E7" s="31">
        <v>7.6</v>
      </c>
      <c r="F7" s="30"/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151</v>
      </c>
      <c r="E1" s="19"/>
      <c r="F1" s="14"/>
      <c r="G1" s="14"/>
    </row>
    <row r="2" s="1" customFormat="1" ht="29.25" customHeight="1" spans="1:7">
      <c r="A2" s="16" t="s">
        <v>152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80</v>
      </c>
      <c r="B4" s="4"/>
      <c r="C4" s="4" t="s">
        <v>99</v>
      </c>
      <c r="D4" s="4"/>
      <c r="E4" s="4"/>
      <c r="F4" s="14"/>
      <c r="G4" s="14"/>
    </row>
    <row r="5" s="1" customFormat="1" ht="21" customHeight="1" spans="1:7">
      <c r="A5" s="4" t="s">
        <v>83</v>
      </c>
      <c r="B5" s="4" t="s">
        <v>84</v>
      </c>
      <c r="C5" s="4" t="s">
        <v>29</v>
      </c>
      <c r="D5" s="4" t="s">
        <v>81</v>
      </c>
      <c r="E5" s="4" t="s">
        <v>82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153</v>
      </c>
      <c r="D1" s="15"/>
      <c r="E1" s="15"/>
      <c r="F1" s="14"/>
      <c r="G1" s="14"/>
    </row>
    <row r="2" s="1" customFormat="1" ht="29.25" customHeight="1" spans="1:7">
      <c r="A2" s="16" t="s">
        <v>154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80</v>
      </c>
      <c r="B4" s="4"/>
      <c r="C4" s="4" t="s">
        <v>99</v>
      </c>
      <c r="D4" s="4"/>
      <c r="E4" s="4"/>
      <c r="F4" s="14"/>
      <c r="G4" s="14"/>
    </row>
    <row r="5" s="1" customFormat="1" ht="28.5" customHeight="1" spans="1:7">
      <c r="A5" s="4" t="s">
        <v>83</v>
      </c>
      <c r="B5" s="4" t="s">
        <v>84</v>
      </c>
      <c r="C5" s="4" t="s">
        <v>29</v>
      </c>
      <c r="D5" s="4" t="s">
        <v>81</v>
      </c>
      <c r="E5" s="4" t="s">
        <v>82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155</v>
      </c>
      <c r="B2" s="9"/>
      <c r="C2" s="9"/>
    </row>
    <row r="3" s="1" customFormat="1" ht="17.25" customHeight="1"/>
    <row r="4" s="1" customFormat="1" ht="15.75" customHeight="1" spans="1:3">
      <c r="A4" s="10" t="s">
        <v>156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586.08452</v>
      </c>
      <c r="C7" s="12"/>
      <c r="D7" s="13"/>
      <c r="F7" s="13"/>
    </row>
    <row r="8" s="1" customFormat="1" ht="27" customHeight="1" spans="1:3">
      <c r="A8" s="5" t="s">
        <v>45</v>
      </c>
      <c r="B8" s="12">
        <v>530.1436</v>
      </c>
      <c r="C8" s="12"/>
    </row>
    <row r="9" s="1" customFormat="1" ht="27" customHeight="1" spans="1:3">
      <c r="A9" s="5" t="s">
        <v>55</v>
      </c>
      <c r="B9" s="12">
        <v>19.88812</v>
      </c>
      <c r="C9" s="12"/>
    </row>
    <row r="10" s="1" customFormat="1" ht="27" customHeight="1" spans="1:3">
      <c r="A10" s="5" t="s">
        <v>65</v>
      </c>
      <c r="B10" s="12">
        <v>20.7024</v>
      </c>
      <c r="C10" s="12"/>
    </row>
    <row r="11" s="1" customFormat="1" ht="27" customHeight="1" spans="1:3">
      <c r="A11" s="5" t="s">
        <v>73</v>
      </c>
      <c r="B11" s="12">
        <v>15.3504</v>
      </c>
      <c r="C11" s="12"/>
    </row>
    <row r="12" s="1" customFormat="1" ht="27.75" customHeight="1" spans="1:3">
      <c r="A12" s="7"/>
      <c r="B12" s="7"/>
      <c r="C12" s="7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157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156</v>
      </c>
      <c r="B3" s="4" t="s">
        <v>31</v>
      </c>
      <c r="C3" s="4" t="s">
        <v>87</v>
      </c>
      <c r="D3" s="4" t="s">
        <v>88</v>
      </c>
      <c r="E3" s="4" t="s">
        <v>158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527.77832</v>
      </c>
      <c r="C6" s="6">
        <v>527.77832</v>
      </c>
      <c r="D6" s="6"/>
      <c r="E6" s="6"/>
    </row>
    <row r="7" s="1" customFormat="1" ht="27" customHeight="1" spans="1:5">
      <c r="A7" s="5" t="s">
        <v>45</v>
      </c>
      <c r="B7" s="6">
        <v>471.8374</v>
      </c>
      <c r="C7" s="6">
        <v>471.8374</v>
      </c>
      <c r="D7" s="6"/>
      <c r="E7" s="6"/>
    </row>
    <row r="8" s="1" customFormat="1" ht="27" customHeight="1" spans="1:5">
      <c r="A8" s="5" t="s">
        <v>55</v>
      </c>
      <c r="B8" s="6">
        <v>19.88812</v>
      </c>
      <c r="C8" s="6">
        <v>19.88812</v>
      </c>
      <c r="D8" s="6"/>
      <c r="E8" s="6"/>
    </row>
    <row r="9" s="1" customFormat="1" ht="27" customHeight="1" spans="1:5">
      <c r="A9" s="5" t="s">
        <v>65</v>
      </c>
      <c r="B9" s="6">
        <v>20.7024</v>
      </c>
      <c r="C9" s="6">
        <v>20.7024</v>
      </c>
      <c r="D9" s="6"/>
      <c r="E9" s="6"/>
    </row>
    <row r="10" s="1" customFormat="1" ht="27" customHeight="1" spans="1:5">
      <c r="A10" s="5" t="s">
        <v>73</v>
      </c>
      <c r="B10" s="6">
        <v>15.3504</v>
      </c>
      <c r="C10" s="6">
        <v>15.3504</v>
      </c>
      <c r="D10" s="6"/>
      <c r="E10" s="6"/>
    </row>
    <row r="11" s="1" customFormat="1" ht="27.75" customHeight="1" spans="1:5">
      <c r="A11" s="7"/>
      <c r="B11" s="7"/>
      <c r="C11" s="7"/>
      <c r="D11" s="7"/>
      <c r="E11" s="7"/>
    </row>
    <row r="12" s="1" customFormat="1" ht="27.75" customHeight="1" spans="3:3">
      <c r="C12" s="8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凌联福</cp:lastModifiedBy>
  <dcterms:created xsi:type="dcterms:W3CDTF">2023-02-15T01:40:00Z</dcterms:created>
  <dcterms:modified xsi:type="dcterms:W3CDTF">2023-02-16T01:09:38Z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F525CFF9B4A44CA3B652E4B62D09EE6B</vt:lpwstr>
  </property>
</Properties>
</file>