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<sst xmlns="http://schemas.openxmlformats.org/spreadsheetml/2006/main" count="318" uniqueCount="163">
  <si>
    <t>收支预算总表</t>
  </si>
  <si>
    <t>填报单位:[506]兴国县供销合作社联合社 , [506001]兴国县供销合作社联合社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</si>
  <si>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</si>
  <si>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</si>
  <si>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</si>
  <si>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</si>
  <si>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</si>
  <si>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</si>
  <si>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</si>
  <si>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</si>
  <si>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</si>
  <si>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</si>
  <si>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</si>
  <si>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</si>
  <si>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</si>
  <si>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</si>
  <si>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</si>
  <si>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</si>
  <si>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</si>
  <si>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</si>
  <si>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</si>
  <si>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</si>
  <si>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</si>
  <si>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</si>
  <si>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</si>
  <si>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</si>
  <si>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[506]兴国县供销合作社联合社 , [506001]兴国县供销合作社联合社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</si>
  <si>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</si>
  <si>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</si>
  <si>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</si>
  <si>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</si>
  <si>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</si>
  <si>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</si>
  <si>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</si>
  <si>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</si>
  <si>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</si>
  <si>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</si>
  <si>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</si>
  <si>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</si>
  <si>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</si>
  <si>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</si>
  <si>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</si>
  <si>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</si>
  <si>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</si>
  <si>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</si>
  <si>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</si>
  <si>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</si>
  <si>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</si>
  <si>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</si>
  <si>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</si>
  <si>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</si>
  <si>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</si>
  <si>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</si>
  <si>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</si>
  <si>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</si>
  <si>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</si>
  <si>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</si>
  <si>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</si>
  <si>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</si>
  <si>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</si>
  <si>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</si>
  <si>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</si>
  <si>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</si>
  <si>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</si>
  <si>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216</t>
  </si>
  <si>
    <t>商业服务业等支出</t>
  </si>
  <si>
    <t>　02</t>
  </si>
  <si>
    <t>　商业流通事务</t>
  </si>
  <si>
    <t>　　2160201</t>
  </si>
  <si>
    <t>　　行政运行</t>
  </si>
  <si>
    <t>221</t>
  </si>
  <si>
    <t>住房保障支出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</si>
  <si>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</si>
  <si>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</si>
  <si>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</si>
  <si>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</si>
  <si>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</si>
  <si>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</si>
  <si>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</si>
  <si>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</si>
  <si>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</si>
  <si>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填报单位[506]兴国县供销合作社联合社 , [506001]兴国县供销合作社联合社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</si>
  <si>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</si>
  <si>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</si>
  <si>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</si>
  <si>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</si>
  <si>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</si>
  <si>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</si>
  <si>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</si>
  <si>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</si>
  <si>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</si>
  <si>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</si>
  <si>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</si>
  <si>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</si>
  <si>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</si>
  <si>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</si>
  <si>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</si>
  <si>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</si>
  <si>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</si>
  <si>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</si>
  <si>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</si>
  <si>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</si>
  <si>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</si>
  <si>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</si>
  <si>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</si>
  <si>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</si>
  <si>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</si>
  <si>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</si>
  <si>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</si>
  <si>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</si>
  <si>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</si>
  <si>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</si>
  <si>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</si>
  <si>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</si>
  <si>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</si>
  <si>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</si>
  <si>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</si>
  <si>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</si>
  <si>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</si>
  <si>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</si>
  <si>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</si>
  <si>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</si>
  <si>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</si>
  <si>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</si>
  <si>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</si>
  <si>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</si>
  <si>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</si>
  <si>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</si>
  <si>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</si>
  <si>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</si>
  <si>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</si>
  <si>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</si>
  <si>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</si>
  <si>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</si>
  <si>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</si>
  <si>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</si>
  <si>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</si>
  <si>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</si>
  <si>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</si>
  <si>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</si>
  <si>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</si>
  <si>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</si>
  <si>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</si>
  <si>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</si>
  <si>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</si>
  <si>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</si>
  <si>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</si>
  <si>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</si>
  <si>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</si>
  <si>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</si>
  <si>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</si>
  <si>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</si>
  <si>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</si>
  <si>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506</t>
  </si>
  <si>
    <t>兴国县供销合作社联合社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</si>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</sst>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.00_);_(* \(#,##0.00\);_(* &quot;-&quot;??_);_(@_)"/>
    <numFmt numFmtId="177" formatCode="_(\$* #,##0.00_);_(\$* \(#,##0.00\);_(\$* &quot;-&quot;??_);_(@_)"/>
    <numFmt numFmtId="178" formatCode="#,##0.00;[Red]#,##0.0"/>
    <numFmt numFmtId="179" formatCode="_(\$* #,##0_);_(\$* \(#,##0\);_(\$* &quot;-&quot;_);_(@_)"/>
    <numFmt numFmtId="180" formatCode="0.00;[Red]0.00"/>
    <numFmt numFmtId="181" formatCode="_(* #,##0_);_(* \(#,##0\);_(* &quot;-&quot;_);_(@_)"/>
    <numFmt numFmtId="182" formatCode="0.0000;[Red]0.0000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177" fontId="0" fillId="0" borderId="0" applyFont="0" applyFill="0" applyBorder="0" applyAlignment="0" applyProtection="0"/>
    <xf numFmtId="181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12" borderId="11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6" fillId="19" borderId="1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8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8" fontId="8" fillId="0" borderId="0" xfId="0" applyNumberFormat="1" applyFont="1" applyBorder="1" applyAlignment="1" applyProtection="1">
      <alignment horizontal="center" vertical="center"/>
    </xf>
    <xf numFmtId="178" fontId="3" fillId="0" borderId="0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8" fontId="3" fillId="0" borderId="1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8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8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horizontal="left" vertical="center" wrapText="1"/>
    </xf>
    <xf numFmtId="180" fontId="4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>
      <alignment horizontal="right" vertical="center"/>
    </xf>
    <xf numFmtId="180" fontId="1" fillId="0" borderId="0" xfId="0" applyNumberFormat="1" applyFont="1" applyBorder="1" applyAlignment="1" applyProtection="1"/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208.9797</v>
      </c>
      <c r="C6" s="65" t="str">
        <f ca="1">IF(ISBLANK('支出总表（引用）'!A8)," ",'支出总表（引用）'!A8)</f>
        <v>社会保障和就业支出</v>
      </c>
      <c r="D6" s="20">
        <f ca="1">IF(ISBLANK('支出总表（引用）'!B8)," ",'支出总表（引用）'!B8)</f>
        <v>41.0726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208.9797</v>
      </c>
      <c r="C7" s="65" t="str">
        <f ca="1">IF(ISBLANK('支出总表（引用）'!A9)," ",'支出总表（引用）'!A9)</f>
        <v>卫生健康支出</v>
      </c>
      <c r="D7" s="20">
        <f ca="1">IF(ISBLANK('支出总表（引用）'!B9)," ",'支出总表（引用）'!B9)</f>
        <v>17.9472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商业服务业等支出</v>
      </c>
      <c r="D8" s="20">
        <f ca="1">IF(ISBLANK('支出总表（引用）'!B10)," ",'支出总表（引用）'!B10)</f>
        <v>237.8787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16.5312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其他支出</v>
      </c>
      <c r="D10" s="20">
        <f ca="1">IF(ISBLANK('支出总表（引用）'!B12)," ",'支出总表（引用）'!B12)</f>
        <v>200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>
        <v>60.9</v>
      </c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243.55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513.4297</v>
      </c>
      <c r="C49" s="63" t="s">
        <v>19</v>
      </c>
      <c r="D49" s="30">
        <f ca="1">IF(ISBLANK('支出总表（引用）'!B7)," ",'支出总表（引用）'!B7)</f>
        <v>513.4297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513.4297</v>
      </c>
      <c r="C53" s="63" t="s">
        <v>24</v>
      </c>
      <c r="D53" s="30">
        <f ca="1">B53</f>
        <v>513.4297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513.4297</v>
      </c>
      <c r="D7" s="30"/>
      <c r="E7" s="30">
        <v>208.9797</v>
      </c>
      <c r="F7" s="30">
        <v>208.9797</v>
      </c>
      <c r="G7" s="20"/>
      <c r="H7" s="20"/>
      <c r="I7" s="30"/>
      <c r="J7" s="30">
        <v>60.9</v>
      </c>
      <c r="K7" s="30"/>
      <c r="L7" s="30"/>
      <c r="M7" s="30"/>
      <c r="N7" s="30">
        <v>243.55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41.0726</v>
      </c>
      <c r="D8" s="30"/>
      <c r="E8" s="30">
        <v>41.0726</v>
      </c>
      <c r="F8" s="30">
        <v>41.0726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21.7346</v>
      </c>
      <c r="D9" s="30"/>
      <c r="E9" s="30">
        <v>21.7346</v>
      </c>
      <c r="F9" s="30">
        <v>21.7346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21.7346</v>
      </c>
      <c r="D10" s="30"/>
      <c r="E10" s="30">
        <v>21.7346</v>
      </c>
      <c r="F10" s="30">
        <v>21.7346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1.7856</v>
      </c>
      <c r="D11" s="30"/>
      <c r="E11" s="30">
        <v>1.7856</v>
      </c>
      <c r="F11" s="30">
        <v>1.7856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1.7856</v>
      </c>
      <c r="D12" s="30"/>
      <c r="E12" s="30">
        <v>1.7856</v>
      </c>
      <c r="F12" s="30">
        <v>1.7856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17.5524</v>
      </c>
      <c r="D13" s="30"/>
      <c r="E13" s="30">
        <v>17.5524</v>
      </c>
      <c r="F13" s="30">
        <v>17.5524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17.5524</v>
      </c>
      <c r="D14" s="30"/>
      <c r="E14" s="30">
        <v>17.5524</v>
      </c>
      <c r="F14" s="30">
        <v>17.5524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17.9472</v>
      </c>
      <c r="D15" s="30"/>
      <c r="E15" s="30">
        <v>17.9472</v>
      </c>
      <c r="F15" s="30">
        <v>17.9472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17.9472</v>
      </c>
      <c r="D16" s="30"/>
      <c r="E16" s="30">
        <v>17.9472</v>
      </c>
      <c r="F16" s="30">
        <v>17.9472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17.9472</v>
      </c>
      <c r="D17" s="30"/>
      <c r="E17" s="30">
        <v>17.9472</v>
      </c>
      <c r="F17" s="30">
        <v>17.9472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237.8787</v>
      </c>
      <c r="D18" s="30"/>
      <c r="E18" s="30">
        <v>133.4287</v>
      </c>
      <c r="F18" s="30">
        <v>133.4287</v>
      </c>
      <c r="G18" s="20"/>
      <c r="H18" s="20"/>
      <c r="I18" s="30"/>
      <c r="J18" s="30">
        <v>60.9</v>
      </c>
      <c r="K18" s="30"/>
      <c r="L18" s="30"/>
      <c r="M18" s="30"/>
      <c r="N18" s="30">
        <v>43.55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237.8787</v>
      </c>
      <c r="D19" s="30"/>
      <c r="E19" s="30">
        <v>133.4287</v>
      </c>
      <c r="F19" s="30">
        <v>133.4287</v>
      </c>
      <c r="G19" s="20"/>
      <c r="H19" s="20"/>
      <c r="I19" s="30"/>
      <c r="J19" s="30">
        <v>60.9</v>
      </c>
      <c r="K19" s="30"/>
      <c r="L19" s="30"/>
      <c r="M19" s="30"/>
      <c r="N19" s="30">
        <v>43.55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237.8787</v>
      </c>
      <c r="D20" s="30"/>
      <c r="E20" s="30">
        <v>133.4287</v>
      </c>
      <c r="F20" s="30">
        <v>133.4287</v>
      </c>
      <c r="G20" s="20"/>
      <c r="H20" s="20"/>
      <c r="I20" s="30"/>
      <c r="J20" s="30">
        <v>60.9</v>
      </c>
      <c r="K20" s="30"/>
      <c r="L20" s="30"/>
      <c r="M20" s="30"/>
      <c r="N20" s="30">
        <v>43.55</v>
      </c>
      <c r="O20" s="30"/>
    </row>
    <row r="21" s="1" customFormat="1" ht="27" customHeight="1" spans="1:15">
      <c r="A21" s="5" t="s">
        <v>70</v>
      </c>
      <c r="B21" s="57" t="s">
        <v>71</v>
      </c>
      <c r="C21" s="30">
        <v>16.5312</v>
      </c>
      <c r="D21" s="30"/>
      <c r="E21" s="30">
        <v>16.5312</v>
      </c>
      <c r="F21" s="30">
        <v>16.5312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66</v>
      </c>
      <c r="B22" s="57" t="s">
        <v>72</v>
      </c>
      <c r="C22" s="30">
        <v>16.5312</v>
      </c>
      <c r="D22" s="30"/>
      <c r="E22" s="30">
        <v>16.5312</v>
      </c>
      <c r="F22" s="30">
        <v>16.5312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73</v>
      </c>
      <c r="B23" s="57" t="s">
        <v>74</v>
      </c>
      <c r="C23" s="30">
        <v>16.5312</v>
      </c>
      <c r="D23" s="30"/>
      <c r="E23" s="30">
        <v>16.5312</v>
      </c>
      <c r="F23" s="30">
        <v>16.5312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75</v>
      </c>
      <c r="B24" s="57" t="s">
        <v>76</v>
      </c>
      <c r="C24" s="30">
        <v>200</v>
      </c>
      <c r="D24" s="30"/>
      <c r="E24" s="30"/>
      <c r="F24" s="30"/>
      <c r="G24" s="20"/>
      <c r="H24" s="20"/>
      <c r="I24" s="30"/>
      <c r="J24" s="30"/>
      <c r="K24" s="30"/>
      <c r="L24" s="30"/>
      <c r="M24" s="30"/>
      <c r="N24" s="30">
        <v>200</v>
      </c>
      <c r="O24" s="30"/>
    </row>
    <row r="25" s="1" customFormat="1" ht="27" customHeight="1" spans="1:15">
      <c r="A25" s="5" t="s">
        <v>54</v>
      </c>
      <c r="B25" s="57" t="s">
        <v>77</v>
      </c>
      <c r="C25" s="30">
        <v>200</v>
      </c>
      <c r="D25" s="30"/>
      <c r="E25" s="30"/>
      <c r="F25" s="30"/>
      <c r="G25" s="20"/>
      <c r="H25" s="20"/>
      <c r="I25" s="30"/>
      <c r="J25" s="30"/>
      <c r="K25" s="30"/>
      <c r="L25" s="30"/>
      <c r="M25" s="30"/>
      <c r="N25" s="30">
        <v>200</v>
      </c>
      <c r="O25" s="30"/>
    </row>
    <row r="26" s="1" customFormat="1" ht="27" customHeight="1" spans="1:15">
      <c r="A26" s="5" t="s">
        <v>78</v>
      </c>
      <c r="B26" s="57" t="s">
        <v>79</v>
      </c>
      <c r="C26" s="30">
        <v>200</v>
      </c>
      <c r="D26" s="30"/>
      <c r="E26" s="30"/>
      <c r="F26" s="30"/>
      <c r="G26" s="20"/>
      <c r="H26" s="20"/>
      <c r="I26" s="30"/>
      <c r="J26" s="30"/>
      <c r="K26" s="30"/>
      <c r="L26" s="30"/>
      <c r="M26" s="30"/>
      <c r="N26" s="30">
        <v>200</v>
      </c>
      <c r="O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81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82</v>
      </c>
      <c r="B4" s="4"/>
      <c r="C4" s="54" t="s">
        <v>29</v>
      </c>
      <c r="D4" s="10" t="s">
        <v>83</v>
      </c>
      <c r="E4" s="4" t="s">
        <v>84</v>
      </c>
      <c r="F4" s="14"/>
      <c r="G4" s="14"/>
    </row>
    <row r="5" s="1" customFormat="1" ht="21" customHeight="1" spans="1:7">
      <c r="A5" s="4" t="s">
        <v>85</v>
      </c>
      <c r="B5" s="4" t="s">
        <v>86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513.4297</v>
      </c>
      <c r="D7" s="20">
        <v>313.4297</v>
      </c>
      <c r="E7" s="20">
        <v>200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41.0726</v>
      </c>
      <c r="D8" s="20">
        <v>41.0726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21.7346</v>
      </c>
      <c r="D9" s="20">
        <v>21.7346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21.7346</v>
      </c>
      <c r="D10" s="20">
        <v>21.7346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1.7856</v>
      </c>
      <c r="D11" s="20">
        <v>1.7856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1.7856</v>
      </c>
      <c r="D12" s="20">
        <v>1.7856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17.5524</v>
      </c>
      <c r="D13" s="20">
        <v>17.5524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17.5524</v>
      </c>
      <c r="D14" s="20">
        <v>17.5524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17.9472</v>
      </c>
      <c r="D15" s="20">
        <v>17.9472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17.9472</v>
      </c>
      <c r="D16" s="20">
        <v>17.9472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17.9472</v>
      </c>
      <c r="D17" s="20">
        <v>17.9472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237.8787</v>
      </c>
      <c r="D18" s="20">
        <v>237.8787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237.8787</v>
      </c>
      <c r="D19" s="20">
        <v>237.8787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237.8787</v>
      </c>
      <c r="D20" s="20">
        <v>237.8787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16.5312</v>
      </c>
      <c r="D21" s="20">
        <v>16.5312</v>
      </c>
      <c r="E21" s="20"/>
    </row>
    <row r="22" s="1" customFormat="1" ht="27" customHeight="1" spans="1:5">
      <c r="A22" s="20" t="s">
        <v>66</v>
      </c>
      <c r="B22" s="20" t="s">
        <v>72</v>
      </c>
      <c r="C22" s="20">
        <v>16.5312</v>
      </c>
      <c r="D22" s="20">
        <v>16.5312</v>
      </c>
      <c r="E22" s="20"/>
    </row>
    <row r="23" s="1" customFormat="1" ht="27" customHeight="1" spans="1:5">
      <c r="A23" s="20" t="s">
        <v>73</v>
      </c>
      <c r="B23" s="20" t="s">
        <v>74</v>
      </c>
      <c r="C23" s="20">
        <v>16.5312</v>
      </c>
      <c r="D23" s="20">
        <v>16.5312</v>
      </c>
      <c r="E23" s="20"/>
    </row>
    <row r="24" s="1" customFormat="1" ht="27" customHeight="1" spans="1:5">
      <c r="A24" s="20" t="s">
        <v>75</v>
      </c>
      <c r="B24" s="20" t="s">
        <v>76</v>
      </c>
      <c r="C24" s="20">
        <v>200</v>
      </c>
      <c r="D24" s="20"/>
      <c r="E24" s="20">
        <v>200</v>
      </c>
    </row>
    <row r="25" s="1" customFormat="1" ht="27" customHeight="1" spans="1:5">
      <c r="A25" s="20" t="s">
        <v>54</v>
      </c>
      <c r="B25" s="20" t="s">
        <v>77</v>
      </c>
      <c r="C25" s="20">
        <v>200</v>
      </c>
      <c r="D25" s="20"/>
      <c r="E25" s="20">
        <v>200</v>
      </c>
    </row>
    <row r="26" s="1" customFormat="1" ht="27" customHeight="1" spans="1:5">
      <c r="A26" s="20" t="s">
        <v>78</v>
      </c>
      <c r="B26" s="20" t="s">
        <v>79</v>
      </c>
      <c r="C26" s="20">
        <v>200</v>
      </c>
      <c r="D26" s="20"/>
      <c r="E26" s="20">
        <v>200</v>
      </c>
    </row>
    <row r="27" s="1" customFormat="1" ht="21" customHeight="1" spans="1:5">
      <c r="A27" s="3"/>
      <c r="B27" s="3"/>
      <c r="C27" s="3"/>
      <c r="D27" s="3"/>
      <c r="E27" s="3"/>
    </row>
    <row r="28" s="1" customFormat="1" ht="21" customHeight="1"/>
    <row r="29" s="1" customFormat="1" ht="21" customHeight="1" spans="3:3">
      <c r="C29" s="52"/>
    </row>
    <row r="30" s="1" customFormat="1" ht="21" customHeight="1" spans="5:5">
      <c r="E30" s="52"/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87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89</v>
      </c>
      <c r="F5" s="32" t="s">
        <v>90</v>
      </c>
      <c r="G5" s="7" t="s">
        <v>91</v>
      </c>
    </row>
    <row r="6" s="1" customFormat="1" ht="17.25" customHeight="1" spans="1:7">
      <c r="A6" s="41" t="s">
        <v>8</v>
      </c>
      <c r="B6" s="12">
        <v>208.9797</v>
      </c>
      <c r="C6" s="42" t="s">
        <v>92</v>
      </c>
      <c r="D6" s="6">
        <f ca="1">IF(ISBLANK('财拨总表（引用）'!B6)," ",'财拨总表（引用）'!B6)</f>
        <v>208.9797</v>
      </c>
      <c r="E6" s="6">
        <f ca="1">IF(ISBLANK('财拨总表（引用）'!C6)," ",'财拨总表（引用）'!C6)</f>
        <v>208.9797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93</v>
      </c>
      <c r="B7" s="12">
        <v>208.9797</v>
      </c>
      <c r="C7" s="12" t="str">
        <f ca="1">IF(ISBLANK('财拨总表（引用）'!A7)," ",'财拨总表（引用）'!A7)</f>
        <v>社会保障和就业支出</v>
      </c>
      <c r="D7" s="6">
        <f ca="1">IF(ISBLANK('财拨总表（引用）'!B7)," ",'财拨总表（引用）'!B7)</f>
        <v>41.0726</v>
      </c>
      <c r="E7" s="6">
        <f ca="1">IF(ISBLANK('财拨总表（引用）'!C7)," ",'财拨总表（引用）'!C7)</f>
        <v>41.0726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94</v>
      </c>
      <c r="B8" s="12"/>
      <c r="C8" s="12" t="str">
        <f ca="1">IF(ISBLANK('财拨总表（引用）'!A8)," ",'财拨总表（引用）'!A8)</f>
        <v>卫生健康支出</v>
      </c>
      <c r="D8" s="6">
        <f ca="1">IF(ISBLANK('财拨总表（引用）'!B8)," ",'财拨总表（引用）'!B8)</f>
        <v>17.9472</v>
      </c>
      <c r="E8" s="6">
        <f ca="1">IF(ISBLANK('财拨总表（引用）'!C8)," ",'财拨总表（引用）'!C8)</f>
        <v>17.9472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95</v>
      </c>
      <c r="B9" s="44"/>
      <c r="C9" s="12" t="str">
        <f ca="1">IF(ISBLANK('财拨总表（引用）'!A9)," ",'财拨总表（引用）'!A9)</f>
        <v>商业服务业等支出</v>
      </c>
      <c r="D9" s="6">
        <f ca="1">IF(ISBLANK('财拨总表（引用）'!B9)," ",'财拨总表（引用）'!B9)</f>
        <v>133.4287</v>
      </c>
      <c r="E9" s="6">
        <f ca="1">IF(ISBLANK('财拨总表（引用）'!C9)," ",'财拨总表（引用）'!C9)</f>
        <v>133.4287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16.5312</v>
      </c>
      <c r="E10" s="6">
        <f ca="1">IF(ISBLANK('财拨总表（引用）'!C10)," ",'财拨总表（引用）'!C10)</f>
        <v>16.5312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96</v>
      </c>
      <c r="B47" s="48"/>
      <c r="C47" s="20" t="s">
        <v>97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98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99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208.9797</v>
      </c>
      <c r="C52" s="51" t="s">
        <v>24</v>
      </c>
      <c r="D52" s="49">
        <f ca="1">IF(ISBLANK('财拨总表（引用）'!B6)," ",'财拨总表（引用）'!B6)</f>
        <v>208.9797</v>
      </c>
      <c r="E52" s="49">
        <f ca="1">IF(ISBLANK('财拨总表（引用）'!C6)," ",'财拨总表（引用）'!C6)</f>
        <v>208.9797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208.9797</v>
      </c>
      <c r="D7" s="20">
        <v>208.9797</v>
      </c>
      <c r="E7" s="20"/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41.0726</v>
      </c>
      <c r="D8" s="20">
        <v>41.0726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21.7346</v>
      </c>
      <c r="D9" s="20">
        <v>21.7346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21.7346</v>
      </c>
      <c r="D10" s="20">
        <v>21.7346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1.7856</v>
      </c>
      <c r="D11" s="20">
        <v>1.7856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1.7856</v>
      </c>
      <c r="D12" s="20">
        <v>1.7856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17.5524</v>
      </c>
      <c r="D13" s="20">
        <v>17.5524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17.5524</v>
      </c>
      <c r="D14" s="20">
        <v>17.5524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17.9472</v>
      </c>
      <c r="D15" s="20">
        <v>17.9472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17.9472</v>
      </c>
      <c r="D16" s="20">
        <v>17.9472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17.9472</v>
      </c>
      <c r="D17" s="20">
        <v>17.9472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133.4287</v>
      </c>
      <c r="D18" s="20">
        <v>133.4287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133.4287</v>
      </c>
      <c r="D19" s="20">
        <v>133.4287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133.4287</v>
      </c>
      <c r="D20" s="20">
        <v>133.4287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16.5312</v>
      </c>
      <c r="D21" s="20">
        <v>16.5312</v>
      </c>
      <c r="E21" s="20"/>
    </row>
    <row r="22" s="1" customFormat="1" ht="28.5" customHeight="1" spans="1:5">
      <c r="A22" s="20" t="s">
        <v>66</v>
      </c>
      <c r="B22" s="20" t="s">
        <v>72</v>
      </c>
      <c r="C22" s="20">
        <v>16.5312</v>
      </c>
      <c r="D22" s="20">
        <v>16.5312</v>
      </c>
      <c r="E22" s="20"/>
    </row>
    <row r="23" s="1" customFormat="1" ht="28.5" customHeight="1" spans="1:5">
      <c r="A23" s="20" t="s">
        <v>73</v>
      </c>
      <c r="B23" s="20" t="s">
        <v>74</v>
      </c>
      <c r="C23" s="20">
        <v>16.5312</v>
      </c>
      <c r="D23" s="20">
        <v>16.5312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103</v>
      </c>
      <c r="B4" s="4"/>
      <c r="C4" s="4" t="s">
        <v>104</v>
      </c>
      <c r="D4" s="4"/>
      <c r="E4" s="4"/>
      <c r="F4" s="14"/>
      <c r="G4" s="14"/>
    </row>
    <row r="5" s="1" customFormat="1" ht="21" customHeight="1" spans="1:7">
      <c r="A5" s="4" t="s">
        <v>85</v>
      </c>
      <c r="B5" s="10" t="s">
        <v>86</v>
      </c>
      <c r="C5" s="32" t="s">
        <v>29</v>
      </c>
      <c r="D5" s="32" t="s">
        <v>105</v>
      </c>
      <c r="E5" s="32" t="s">
        <v>106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208.9797</v>
      </c>
      <c r="D7" s="30">
        <v>186.0637</v>
      </c>
      <c r="E7" s="30">
        <v>22.916</v>
      </c>
      <c r="F7" s="34"/>
      <c r="G7" s="34"/>
      <c r="H7" s="13"/>
    </row>
    <row r="8" s="1" customFormat="1" ht="27" customHeight="1" spans="1:5">
      <c r="A8" s="5" t="s">
        <v>107</v>
      </c>
      <c r="B8" s="5" t="s">
        <v>108</v>
      </c>
      <c r="C8" s="30">
        <v>183.5581</v>
      </c>
      <c r="D8" s="30">
        <v>183.5581</v>
      </c>
      <c r="E8" s="30"/>
    </row>
    <row r="9" s="1" customFormat="1" ht="27" customHeight="1" spans="1:5">
      <c r="A9" s="5" t="s">
        <v>109</v>
      </c>
      <c r="B9" s="5" t="s">
        <v>110</v>
      </c>
      <c r="C9" s="30">
        <v>71.034</v>
      </c>
      <c r="D9" s="30">
        <v>71.034</v>
      </c>
      <c r="E9" s="30"/>
    </row>
    <row r="10" s="1" customFormat="1" ht="27" customHeight="1" spans="1:5">
      <c r="A10" s="5" t="s">
        <v>111</v>
      </c>
      <c r="B10" s="5" t="s">
        <v>112</v>
      </c>
      <c r="C10" s="30">
        <v>28.404</v>
      </c>
      <c r="D10" s="30">
        <v>28.404</v>
      </c>
      <c r="E10" s="30"/>
    </row>
    <row r="11" s="1" customFormat="1" ht="27" customHeight="1" spans="1:5">
      <c r="A11" s="5" t="s">
        <v>113</v>
      </c>
      <c r="B11" s="5" t="s">
        <v>114</v>
      </c>
      <c r="C11" s="30">
        <v>5.9195</v>
      </c>
      <c r="D11" s="30">
        <v>5.9195</v>
      </c>
      <c r="E11" s="30"/>
    </row>
    <row r="12" s="1" customFormat="1" ht="27" customHeight="1" spans="1:5">
      <c r="A12" s="5" t="s">
        <v>115</v>
      </c>
      <c r="B12" s="5" t="s">
        <v>116</v>
      </c>
      <c r="C12" s="30">
        <v>4.4352</v>
      </c>
      <c r="D12" s="30">
        <v>4.4352</v>
      </c>
      <c r="E12" s="30"/>
    </row>
    <row r="13" s="1" customFormat="1" ht="27" customHeight="1" spans="1:5">
      <c r="A13" s="5" t="s">
        <v>117</v>
      </c>
      <c r="B13" s="5" t="s">
        <v>118</v>
      </c>
      <c r="C13" s="30">
        <v>21.7346</v>
      </c>
      <c r="D13" s="30">
        <v>21.7346</v>
      </c>
      <c r="E13" s="30"/>
    </row>
    <row r="14" s="1" customFormat="1" ht="27" customHeight="1" spans="1:5">
      <c r="A14" s="5" t="s">
        <v>119</v>
      </c>
      <c r="B14" s="5" t="s">
        <v>120</v>
      </c>
      <c r="C14" s="30">
        <v>17.9472</v>
      </c>
      <c r="D14" s="30">
        <v>17.9472</v>
      </c>
      <c r="E14" s="30"/>
    </row>
    <row r="15" s="1" customFormat="1" ht="27" customHeight="1" spans="1:5">
      <c r="A15" s="5" t="s">
        <v>121</v>
      </c>
      <c r="B15" s="5" t="s">
        <v>122</v>
      </c>
      <c r="C15" s="30">
        <v>17.5524</v>
      </c>
      <c r="D15" s="30">
        <v>17.5524</v>
      </c>
      <c r="E15" s="30"/>
    </row>
    <row r="16" s="1" customFormat="1" ht="27" customHeight="1" spans="1:5">
      <c r="A16" s="5" t="s">
        <v>123</v>
      </c>
      <c r="B16" s="5" t="s">
        <v>124</v>
      </c>
      <c r="C16" s="30">
        <v>16.5312</v>
      </c>
      <c r="D16" s="30">
        <v>16.5312</v>
      </c>
      <c r="E16" s="30"/>
    </row>
    <row r="17" s="1" customFormat="1" ht="27" customHeight="1" spans="1:5">
      <c r="A17" s="5" t="s">
        <v>125</v>
      </c>
      <c r="B17" s="5" t="s">
        <v>126</v>
      </c>
      <c r="C17" s="30">
        <v>22.216</v>
      </c>
      <c r="D17" s="30"/>
      <c r="E17" s="30">
        <v>22.216</v>
      </c>
    </row>
    <row r="18" s="1" customFormat="1" ht="27" customHeight="1" spans="1:5">
      <c r="A18" s="5" t="s">
        <v>127</v>
      </c>
      <c r="B18" s="5" t="s">
        <v>128</v>
      </c>
      <c r="C18" s="30">
        <v>8</v>
      </c>
      <c r="D18" s="30"/>
      <c r="E18" s="30">
        <v>8</v>
      </c>
    </row>
    <row r="19" s="1" customFormat="1" ht="27" customHeight="1" spans="1:5">
      <c r="A19" s="5" t="s">
        <v>129</v>
      </c>
      <c r="B19" s="5" t="s">
        <v>130</v>
      </c>
      <c r="C19" s="30">
        <v>2.5</v>
      </c>
      <c r="D19" s="30"/>
      <c r="E19" s="30">
        <v>2.5</v>
      </c>
    </row>
    <row r="20" s="1" customFormat="1" ht="27" customHeight="1" spans="1:5">
      <c r="A20" s="5" t="s">
        <v>131</v>
      </c>
      <c r="B20" s="5" t="s">
        <v>132</v>
      </c>
      <c r="C20" s="30">
        <v>0.096</v>
      </c>
      <c r="D20" s="30"/>
      <c r="E20" s="30">
        <v>0.096</v>
      </c>
    </row>
    <row r="21" s="1" customFormat="1" ht="27" customHeight="1" spans="1:5">
      <c r="A21" s="5" t="s">
        <v>133</v>
      </c>
      <c r="B21" s="5" t="s">
        <v>134</v>
      </c>
      <c r="C21" s="30">
        <v>11.62</v>
      </c>
      <c r="D21" s="30"/>
      <c r="E21" s="30">
        <v>11.62</v>
      </c>
    </row>
    <row r="22" s="1" customFormat="1" ht="27" customHeight="1" spans="1:5">
      <c r="A22" s="5" t="s">
        <v>135</v>
      </c>
      <c r="B22" s="5" t="s">
        <v>136</v>
      </c>
      <c r="C22" s="30">
        <v>2.5056</v>
      </c>
      <c r="D22" s="30">
        <v>2.5056</v>
      </c>
      <c r="E22" s="30"/>
    </row>
    <row r="23" s="1" customFormat="1" ht="27" customHeight="1" spans="1:5">
      <c r="A23" s="5" t="s">
        <v>137</v>
      </c>
      <c r="B23" s="5" t="s">
        <v>138</v>
      </c>
      <c r="C23" s="30">
        <v>1.7856</v>
      </c>
      <c r="D23" s="30">
        <v>1.7856</v>
      </c>
      <c r="E23" s="30"/>
    </row>
    <row r="24" s="1" customFormat="1" ht="27" customHeight="1" spans="1:5">
      <c r="A24" s="5" t="s">
        <v>139</v>
      </c>
      <c r="B24" s="5" t="s">
        <v>140</v>
      </c>
      <c r="C24" s="30">
        <v>0.72</v>
      </c>
      <c r="D24" s="30">
        <v>0.72</v>
      </c>
      <c r="E24" s="30"/>
    </row>
    <row r="25" s="1" customFormat="1" ht="27" customHeight="1" spans="1:5">
      <c r="A25" s="5" t="s">
        <v>141</v>
      </c>
      <c r="B25" s="5" t="s">
        <v>142</v>
      </c>
      <c r="C25" s="30">
        <v>0.7</v>
      </c>
      <c r="D25" s="30"/>
      <c r="E25" s="30">
        <v>0.7</v>
      </c>
    </row>
    <row r="26" s="1" customFormat="1" ht="27" customHeight="1" spans="1:5">
      <c r="A26" s="5" t="s">
        <v>143</v>
      </c>
      <c r="B26" s="5" t="s">
        <v>144</v>
      </c>
      <c r="C26" s="30">
        <v>0.7</v>
      </c>
      <c r="D26" s="30"/>
      <c r="E26" s="30">
        <v>0.7</v>
      </c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145</v>
      </c>
      <c r="F1" s="23"/>
      <c r="G1" s="23"/>
    </row>
    <row r="2" s="1" customFormat="1" ht="30" customHeight="1" spans="1:7">
      <c r="A2" s="16" t="s">
        <v>146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81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147</v>
      </c>
      <c r="B4" s="4" t="s">
        <v>148</v>
      </c>
      <c r="C4" s="4" t="s">
        <v>29</v>
      </c>
      <c r="D4" s="25" t="s">
        <v>149</v>
      </c>
      <c r="E4" s="25" t="s">
        <v>150</v>
      </c>
      <c r="F4" s="25" t="s">
        <v>151</v>
      </c>
      <c r="G4" s="25" t="s">
        <v>152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153</v>
      </c>
      <c r="B7" s="29" t="s">
        <v>154</v>
      </c>
      <c r="C7" s="30">
        <v>2.5</v>
      </c>
      <c r="D7" s="30"/>
      <c r="E7" s="31">
        <v>2.5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155</v>
      </c>
      <c r="E1" s="19"/>
      <c r="F1" s="14"/>
      <c r="G1" s="14"/>
    </row>
    <row r="2" s="1" customFormat="1" ht="29.25" customHeight="1" spans="1:7">
      <c r="A2" s="16" t="s">
        <v>156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157</v>
      </c>
      <c r="D1" s="15"/>
      <c r="E1" s="15"/>
      <c r="F1" s="14"/>
      <c r="G1" s="14"/>
    </row>
    <row r="2" s="1" customFormat="1" ht="29.25" customHeight="1" spans="1:7">
      <c r="A2" s="16" t="s">
        <v>158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8.5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159</v>
      </c>
      <c r="B2" s="9"/>
      <c r="C2" s="9"/>
    </row>
    <row r="3" s="1" customFormat="1" ht="17.25" customHeight="1"/>
    <row r="4" s="1" customFormat="1" ht="15.75" customHeight="1" spans="1:3">
      <c r="A4" s="10" t="s">
        <v>160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513.4297</v>
      </c>
      <c r="C7" s="12"/>
      <c r="D7" s="13"/>
      <c r="F7" s="13"/>
    </row>
    <row r="8" s="1" customFormat="1" ht="27" customHeight="1" spans="1:3">
      <c r="A8" s="5" t="s">
        <v>45</v>
      </c>
      <c r="B8" s="12">
        <v>41.0726</v>
      </c>
      <c r="C8" s="12"/>
    </row>
    <row r="9" s="1" customFormat="1" ht="27" customHeight="1" spans="1:3">
      <c r="A9" s="5" t="s">
        <v>59</v>
      </c>
      <c r="B9" s="12">
        <v>17.9472</v>
      </c>
      <c r="C9" s="12"/>
    </row>
    <row r="10" s="1" customFormat="1" ht="27" customHeight="1" spans="1:3">
      <c r="A10" s="5" t="s">
        <v>65</v>
      </c>
      <c r="B10" s="12">
        <v>237.8787</v>
      </c>
      <c r="C10" s="12"/>
    </row>
    <row r="11" s="1" customFormat="1" ht="27" customHeight="1" spans="1:3">
      <c r="A11" s="5" t="s">
        <v>71</v>
      </c>
      <c r="B11" s="12">
        <v>16.5312</v>
      </c>
      <c r="C11" s="12"/>
    </row>
    <row r="12" s="1" customFormat="1" ht="27" customHeight="1" spans="1:3">
      <c r="A12" s="5" t="s">
        <v>76</v>
      </c>
      <c r="B12" s="12">
        <v>200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160</v>
      </c>
      <c r="B3" s="4" t="s">
        <v>31</v>
      </c>
      <c r="C3" s="4" t="s">
        <v>89</v>
      </c>
      <c r="D3" s="4" t="s">
        <v>90</v>
      </c>
      <c r="E3" s="4" t="s">
        <v>162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208.9797</v>
      </c>
      <c r="C6" s="6">
        <v>208.9797</v>
      </c>
      <c r="D6" s="6"/>
      <c r="E6" s="6"/>
    </row>
    <row r="7" s="1" customFormat="1" ht="27" customHeight="1" spans="1:5">
      <c r="A7" s="5" t="s">
        <v>45</v>
      </c>
      <c r="B7" s="6">
        <v>41.0726</v>
      </c>
      <c r="C7" s="6">
        <v>41.0726</v>
      </c>
      <c r="D7" s="6"/>
      <c r="E7" s="6"/>
    </row>
    <row r="8" s="1" customFormat="1" ht="27" customHeight="1" spans="1:5">
      <c r="A8" s="5" t="s">
        <v>59</v>
      </c>
      <c r="B8" s="6">
        <v>17.9472</v>
      </c>
      <c r="C8" s="6">
        <v>17.9472</v>
      </c>
      <c r="D8" s="6"/>
      <c r="E8" s="6"/>
    </row>
    <row r="9" s="1" customFormat="1" ht="27" customHeight="1" spans="1:5">
      <c r="A9" s="5" t="s">
        <v>65</v>
      </c>
      <c r="B9" s="6">
        <v>133.4287</v>
      </c>
      <c r="C9" s="6">
        <v>133.4287</v>
      </c>
      <c r="D9" s="6"/>
      <c r="E9" s="6"/>
    </row>
    <row r="10" s="1" customFormat="1" ht="27" customHeight="1" spans="1:5">
      <c r="A10" s="5" t="s">
        <v>71</v>
      </c>
      <c r="B10" s="6">
        <v>16.5312</v>
      </c>
      <c r="C10" s="6">
        <v>16.5312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2023-02-15T01:33:07Z</dcterms:created>
  <dcterms:modified xsi:type="dcterms:W3CDTF">2023-02-15T01:33:29Z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