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7.2024年县本级一般公共预算收入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<sst xmlns="http://schemas.openxmlformats.org/spreadsheetml/2006/main" count="30" uniqueCount="30">
  <si>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2024年县本级一般公共预算收入安排情况表（草案）</t>
  </si>
  <si>
    <t>单位：万元</t>
  </si>
  <si>
    <t>项      目</t>
  </si>
  <si>
    <t>2023年    执行数</t>
  </si>
  <si>
    <t>2024年      预算数</t>
  </si>
  <si>
    <t>2024年预算数比2023年执行数增减%</t>
  </si>
  <si>
    <t>一、税收收入</t>
  </si>
  <si>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　增值税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</si>
  <si>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企业所得税</t>
    </r>
  </si>
  <si>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　资源税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</si>
  <si>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房产税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</si>
  <si>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印花税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</si>
  <si>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城镇土地使用税</t>
    </r>
  </si>
  <si>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　土地增值税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</si>
  <si>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个人所得税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</si>
  <si>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城市维护建设税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</si>
  <si>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车船税</t>
    </r>
  </si>
  <si>
    <t xml:space="preserve">   烟叶税</t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</si>
  <si>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 </t>
    </r>
    <r>
      <rPr>
        <sz val="11"/>
        <rFont val="宋体"/>
        <charset val="134"/>
      </rPr>
      <t>耕地占用税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</si>
  <si>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 </t>
    </r>
    <r>
      <rPr>
        <sz val="11"/>
        <rFont val="宋体"/>
        <charset val="134"/>
      </rPr>
      <t>契税</t>
    </r>
  </si>
  <si>
    <t xml:space="preserve">   环保税</t>
  </si>
  <si>
    <t xml:space="preserve">   其他税收收入</t>
  </si>
  <si>
    <t>二、非税收入</t>
  </si>
  <si>
    <t>　罚没收入</t>
  </si>
  <si>
    <t>　行政事业性收费收入</t>
  </si>
  <si>
    <t>　专项收入</t>
  </si>
  <si>
    <t xml:space="preserve">  政府住房基金收入</t>
  </si>
  <si>
    <t>　国有资源（资产）有偿使用收入</t>
  </si>
  <si>
    <t xml:space="preserve">  其他收入</t>
  </si>
  <si>
    <t>一般公共预算收入合计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</si>
</sst>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5">
    <font>
      <sz val="12"/>
      <name val="宋体"/>
      <charset val="134"/>
    </font>
    <font>
      <b/>
      <sz val="18"/>
      <color indexed="8"/>
      <name val="黑体"/>
      <charset val="134"/>
    </font>
    <font>
      <sz val="10"/>
      <name val="宋体"/>
      <charset val="134"/>
    </font>
    <font>
      <sz val="10"/>
      <color indexed="8"/>
      <name val="MS Sans Serif"/>
      <charset val="0"/>
    </font>
    <font>
      <sz val="11"/>
      <name val="宋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0"/>
      <name val="黑体"/>
      <charset val="134"/>
    </font>
    <font>
      <b/>
      <sz val="11"/>
      <name val="宋体"/>
      <charset val="134"/>
    </font>
    <font>
      <sz val="11"/>
      <name val="Times New Roman"/>
      <charset val="0"/>
    </font>
    <font>
      <sz val="11"/>
      <name val="MS Sans Serif"/>
      <charset val="0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b/>
      <sz val="11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/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50" applyFont="1" applyFill="1">
      <alignment vertical="center"/>
    </xf>
    <xf numFmtId="0" fontId="0" fillId="0" borderId="0" xfId="50" applyFill="1">
      <alignment vertical="center"/>
    </xf>
    <xf numFmtId="0" fontId="1" fillId="0" borderId="0" xfId="49" applyNumberFormat="1" applyFont="1" applyFill="1" applyBorder="1" applyAlignment="1" applyProtection="1">
      <alignment horizontal="center"/>
    </xf>
    <xf numFmtId="0" fontId="2" fillId="0" borderId="0" xfId="49" applyNumberFormat="1" applyFont="1" applyFill="1" applyBorder="1" applyAlignment="1" applyProtection="1"/>
    <xf numFmtId="8" fontId="3" fillId="0" borderId="0" xfId="49" applyNumberFormat="1" applyFont="1" applyFill="1" applyBorder="1" applyAlignment="1" applyProtection="1"/>
    <xf numFmtId="0" fontId="4" fillId="0" borderId="0" xfId="50" applyFont="1" applyFill="1" applyAlignment="1">
      <alignment horizontal="right" vertical="center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1" fontId="6" fillId="0" borderId="2" xfId="49" applyNumberFormat="1" applyFont="1" applyFill="1" applyBorder="1" applyAlignment="1" applyProtection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8" fillId="0" borderId="2" xfId="49" applyNumberFormat="1" applyFont="1" applyFill="1" applyBorder="1" applyAlignment="1" applyProtection="1">
      <alignment vertical="center"/>
    </xf>
    <xf numFmtId="176" fontId="9" fillId="0" borderId="2" xfId="0" applyNumberFormat="1" applyFont="1" applyBorder="1" applyAlignment="1">
      <alignment horizontal="center" vertical="center" wrapText="1"/>
    </xf>
    <xf numFmtId="177" fontId="9" fillId="0" borderId="2" xfId="3" applyNumberFormat="1" applyFont="1" applyFill="1" applyBorder="1" applyAlignment="1" applyProtection="1">
      <alignment horizontal="center" vertical="center" shrinkToFit="1"/>
    </xf>
    <xf numFmtId="0" fontId="10" fillId="0" borderId="2" xfId="49" applyNumberFormat="1" applyFont="1" applyFill="1" applyBorder="1" applyAlignment="1" applyProtection="1">
      <alignment vertical="center"/>
    </xf>
    <xf numFmtId="0" fontId="9" fillId="0" borderId="2" xfId="0" applyFont="1" applyFill="1" applyBorder="1" applyAlignment="1">
      <alignment horizontal="center" vertical="center"/>
    </xf>
    <xf numFmtId="0" fontId="4" fillId="0" borderId="2" xfId="49" applyNumberFormat="1" applyFont="1" applyFill="1" applyBorder="1" applyAlignment="1" applyProtection="1">
      <alignment vertical="center"/>
    </xf>
    <xf numFmtId="0" fontId="11" fillId="0" borderId="2" xfId="49" applyNumberFormat="1" applyFont="1" applyFill="1" applyBorder="1" applyAlignment="1" applyProtection="1">
      <alignment vertical="center"/>
    </xf>
    <xf numFmtId="0" fontId="12" fillId="0" borderId="2" xfId="0" applyFont="1" applyFill="1" applyBorder="1" applyAlignment="1">
      <alignment horizontal="center" vertical="center"/>
    </xf>
    <xf numFmtId="176" fontId="9" fillId="0" borderId="2" xfId="50" applyNumberFormat="1" applyFont="1" applyFill="1" applyBorder="1" applyAlignment="1">
      <alignment horizontal="center" vertical="center"/>
    </xf>
    <xf numFmtId="0" fontId="8" fillId="0" borderId="2" xfId="49" applyNumberFormat="1" applyFont="1" applyFill="1" applyBorder="1" applyAlignment="1" applyProtection="1">
      <alignment horizontal="center" vertical="center"/>
    </xf>
    <xf numFmtId="176" fontId="13" fillId="0" borderId="2" xfId="0" applyNumberFormat="1" applyFont="1" applyBorder="1" applyAlignment="1">
      <alignment horizontal="center" vertical="center"/>
    </xf>
    <xf numFmtId="177" fontId="13" fillId="0" borderId="2" xfId="3" applyNumberFormat="1" applyFont="1" applyFill="1" applyBorder="1" applyAlignment="1" applyProtection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2011年预算收入执行情况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A1" sqref="A1:D1"/>
    </sheetView>
  </sheetViews>
  <sheetFormatPr defaultColWidth="9" defaultRowHeight="14.25" outlineLevelCol="3"/>
  <cols>
    <col min="1" max="1" width="30.25" style="1" customWidth="1"/>
    <col min="2" max="3" width="10.625" style="2" customWidth="1"/>
    <col min="4" max="4" width="12.625" style="2" customWidth="1"/>
    <col min="5" max="16384" width="9" style="2"/>
  </cols>
  <sheetData>
    <row r="1" ht="26.25" customHeight="1" spans="1:4">
      <c r="A1" s="3" t="s">
        <v>0</v>
      </c>
      <c r="B1" s="3"/>
      <c r="C1" s="3"/>
      <c r="D1" s="3"/>
    </row>
    <row r="2" ht="24.75" customHeight="1" spans="1:4">
      <c r="A2" s="4"/>
      <c r="B2" s="5"/>
      <c r="D2" s="6" t="s">
        <v>1</v>
      </c>
    </row>
    <row r="3" ht="45.2" customHeight="1" spans="1:4">
      <c r="A3" s="7" t="s">
        <v>2</v>
      </c>
      <c r="B3" s="8" t="s">
        <v>3</v>
      </c>
      <c r="C3" s="9" t="s">
        <v>4</v>
      </c>
      <c r="D3" s="10" t="s">
        <v>5</v>
      </c>
    </row>
    <row r="4" ht="23.25" customHeight="1" spans="1:4">
      <c r="A4" s="11" t="s">
        <v>6</v>
      </c>
      <c r="B4" s="12">
        <f>SUM(B5:B19)</f>
        <v>69718</v>
      </c>
      <c r="C4" s="12">
        <f>SUM(C5:C19)</f>
        <v>75870</v>
      </c>
      <c r="D4" s="13">
        <f t="shared" ref="D4:D25" si="0">(C4/B4-1)*100%</f>
        <v>0.0882412002639203</v>
      </c>
    </row>
    <row r="5" ht="23.25" customHeight="1" spans="1:4">
      <c r="A5" s="14" t="s">
        <v>7</v>
      </c>
      <c r="B5" s="15">
        <v>24053</v>
      </c>
      <c r="C5" s="12">
        <v>26546</v>
      </c>
      <c r="D5" s="13">
        <f t="shared" si="0"/>
        <v>0.103646114829751</v>
      </c>
    </row>
    <row r="6" ht="23.25" customHeight="1" spans="1:4">
      <c r="A6" s="16" t="s">
        <v>8</v>
      </c>
      <c r="B6" s="15">
        <v>4879</v>
      </c>
      <c r="C6" s="12">
        <v>5364</v>
      </c>
      <c r="D6" s="13">
        <f t="shared" si="0"/>
        <v>0.0994056159048986</v>
      </c>
    </row>
    <row r="7" ht="23.25" customHeight="1" spans="1:4">
      <c r="A7" s="14" t="s">
        <v>9</v>
      </c>
      <c r="B7" s="15">
        <v>1225</v>
      </c>
      <c r="C7" s="12">
        <v>1506</v>
      </c>
      <c r="D7" s="13">
        <f t="shared" si="0"/>
        <v>0.229387755102041</v>
      </c>
    </row>
    <row r="8" ht="23.25" customHeight="1" spans="1:4">
      <c r="A8" s="16" t="s">
        <v>10</v>
      </c>
      <c r="B8" s="15">
        <v>2513</v>
      </c>
      <c r="C8" s="12">
        <v>3470</v>
      </c>
      <c r="D8" s="13">
        <f t="shared" si="0"/>
        <v>0.380819737365698</v>
      </c>
    </row>
    <row r="9" ht="23.25" customHeight="1" spans="1:4">
      <c r="A9" s="16" t="s">
        <v>11</v>
      </c>
      <c r="B9" s="15">
        <v>1001</v>
      </c>
      <c r="C9" s="12">
        <v>1125</v>
      </c>
      <c r="D9" s="13">
        <f t="shared" si="0"/>
        <v>0.123876123876124</v>
      </c>
    </row>
    <row r="10" ht="23.25" customHeight="1" spans="1:4">
      <c r="A10" s="16" t="s">
        <v>12</v>
      </c>
      <c r="B10" s="15">
        <v>1392</v>
      </c>
      <c r="C10" s="12">
        <v>1620</v>
      </c>
      <c r="D10" s="13">
        <f t="shared" si="0"/>
        <v>0.163793103448276</v>
      </c>
    </row>
    <row r="11" ht="23.25" customHeight="1" spans="1:4">
      <c r="A11" s="14" t="s">
        <v>13</v>
      </c>
      <c r="B11" s="15">
        <v>7294</v>
      </c>
      <c r="C11" s="12">
        <v>7859</v>
      </c>
      <c r="D11" s="13">
        <f t="shared" si="0"/>
        <v>0.0774609267891417</v>
      </c>
    </row>
    <row r="12" ht="23.25" customHeight="1" spans="1:4">
      <c r="A12" s="16" t="s">
        <v>14</v>
      </c>
      <c r="B12" s="15">
        <v>1835</v>
      </c>
      <c r="C12" s="12">
        <v>1921</v>
      </c>
      <c r="D12" s="13">
        <f t="shared" si="0"/>
        <v>0.046866485013624</v>
      </c>
    </row>
    <row r="13" ht="23.25" customHeight="1" spans="1:4">
      <c r="A13" s="16" t="s">
        <v>15</v>
      </c>
      <c r="B13" s="15">
        <v>8504</v>
      </c>
      <c r="C13" s="12">
        <v>9235</v>
      </c>
      <c r="D13" s="13">
        <f t="shared" si="0"/>
        <v>0.0859595484477893</v>
      </c>
    </row>
    <row r="14" ht="23.25" customHeight="1" spans="1:4">
      <c r="A14" s="16" t="s">
        <v>16</v>
      </c>
      <c r="B14" s="15">
        <v>2590</v>
      </c>
      <c r="C14" s="12">
        <v>2875</v>
      </c>
      <c r="D14" s="13">
        <f t="shared" si="0"/>
        <v>0.11003861003861</v>
      </c>
    </row>
    <row r="15" ht="23.25" customHeight="1" spans="1:4">
      <c r="A15" s="16" t="s">
        <v>17</v>
      </c>
      <c r="B15" s="15">
        <v>1177</v>
      </c>
      <c r="C15" s="12">
        <v>1280</v>
      </c>
      <c r="D15" s="13">
        <f t="shared" si="0"/>
        <v>0.0875106202209006</v>
      </c>
    </row>
    <row r="16" ht="23.25" customHeight="1" spans="1:4">
      <c r="A16" s="16" t="s">
        <v>18</v>
      </c>
      <c r="B16" s="15">
        <v>4644</v>
      </c>
      <c r="C16" s="12">
        <v>3115</v>
      </c>
      <c r="D16" s="13">
        <f t="shared" si="0"/>
        <v>-0.329242032730405</v>
      </c>
    </row>
    <row r="17" ht="23.25" customHeight="1" spans="1:4">
      <c r="A17" s="16" t="s">
        <v>19</v>
      </c>
      <c r="B17" s="15">
        <v>8354</v>
      </c>
      <c r="C17" s="12">
        <v>9670</v>
      </c>
      <c r="D17" s="13">
        <f t="shared" si="0"/>
        <v>0.157529327268374</v>
      </c>
    </row>
    <row r="18" ht="23.25" customHeight="1" spans="1:4">
      <c r="A18" s="16" t="s">
        <v>20</v>
      </c>
      <c r="B18" s="15">
        <v>255</v>
      </c>
      <c r="C18" s="12">
        <v>284</v>
      </c>
      <c r="D18" s="13">
        <f t="shared" si="0"/>
        <v>0.113725490196078</v>
      </c>
    </row>
    <row r="19" ht="23.25" customHeight="1" spans="1:4">
      <c r="A19" s="17" t="s">
        <v>21</v>
      </c>
      <c r="B19" s="15">
        <v>2</v>
      </c>
      <c r="C19" s="12"/>
      <c r="D19" s="13">
        <f t="shared" si="0"/>
        <v>-1</v>
      </c>
    </row>
    <row r="20" ht="23.25" customHeight="1" spans="1:4">
      <c r="A20" s="11" t="s">
        <v>22</v>
      </c>
      <c r="B20" s="12">
        <f>SUM(B21:B26)</f>
        <v>38634</v>
      </c>
      <c r="C20" s="12">
        <f>SUM(C21:C26)</f>
        <v>37360</v>
      </c>
      <c r="D20" s="13">
        <f t="shared" si="0"/>
        <v>-0.0329761350106124</v>
      </c>
    </row>
    <row r="21" ht="23.25" customHeight="1" spans="1:4">
      <c r="A21" s="14" t="s">
        <v>23</v>
      </c>
      <c r="B21" s="15">
        <v>7824</v>
      </c>
      <c r="C21" s="12">
        <v>18650</v>
      </c>
      <c r="D21" s="13">
        <f t="shared" si="0"/>
        <v>1.38369120654397</v>
      </c>
    </row>
    <row r="22" ht="23.25" customHeight="1" spans="1:4">
      <c r="A22" s="14" t="s">
        <v>24</v>
      </c>
      <c r="B22" s="15">
        <v>1653</v>
      </c>
      <c r="C22" s="12">
        <v>7370</v>
      </c>
      <c r="D22" s="13">
        <f t="shared" si="0"/>
        <v>3.45856019358742</v>
      </c>
    </row>
    <row r="23" ht="23.25" customHeight="1" spans="1:4">
      <c r="A23" s="14" t="s">
        <v>25</v>
      </c>
      <c r="B23" s="15">
        <v>5249</v>
      </c>
      <c r="C23" s="12">
        <v>5940</v>
      </c>
      <c r="D23" s="13">
        <f t="shared" si="0"/>
        <v>0.131644122690036</v>
      </c>
    </row>
    <row r="24" ht="23.25" customHeight="1" spans="1:4">
      <c r="A24" s="17" t="s">
        <v>26</v>
      </c>
      <c r="B24" s="15">
        <v>3431</v>
      </c>
      <c r="C24" s="12">
        <v>3400</v>
      </c>
      <c r="D24" s="13">
        <f t="shared" si="0"/>
        <v>-0.00903526668609733</v>
      </c>
    </row>
    <row r="25" ht="23.25" customHeight="1" spans="1:4">
      <c r="A25" s="16" t="s">
        <v>27</v>
      </c>
      <c r="B25" s="15">
        <v>20477</v>
      </c>
      <c r="C25" s="12">
        <v>2000</v>
      </c>
      <c r="D25" s="13">
        <f t="shared" si="0"/>
        <v>-0.902329442789471</v>
      </c>
    </row>
    <row r="26" ht="23.25" customHeight="1" spans="1:4">
      <c r="A26" s="17" t="s">
        <v>28</v>
      </c>
      <c r="B26" s="18"/>
      <c r="C26" s="19"/>
      <c r="D26" s="13"/>
    </row>
    <row r="27" ht="21.75" customHeight="1" spans="1:4">
      <c r="A27" s="20" t="s">
        <v>29</v>
      </c>
      <c r="B27" s="21">
        <f>B4+B20</f>
        <v>108352</v>
      </c>
      <c r="C27" s="21">
        <f>C4+C20</f>
        <v>113230</v>
      </c>
      <c r="D27" s="22">
        <f>(C27/B27-1)*100%</f>
        <v>0.0450199350265801</v>
      </c>
    </row>
    <row r="28" ht="21.75" customHeight="1"/>
    <row r="29" ht="21.75" customHeight="1"/>
  </sheetData>
  <mergeCells count="1">
    <mergeCell ref="A1:D1"/>
  </mergeCells>
  <pageMargins left="0.75" right="0.75" top="1" bottom="1" header="0.51" footer="0.51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7.2024年县本级一般公共预算收入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2024-01-26T03:55:11Z</dcterms:created>
  <dcterms:modified xsi:type="dcterms:W3CDTF">2024-01-26T03:55:41Z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5916940C5A074766A47561836A08EA3C_11</vt:lpwstr>
  </property>
  <property fmtid="{D5CDD505-2E9C-101B-9397-08002B2CF9AE}" pid="3" name="KSOProductBuildVer">
    <vt:lpwstr>2052-12.1.0.16120</vt:lpwstr>
  </property>
</Properties>
</file>