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 firstSheet="6" activeTab="10"/>
  </bookViews>
  <sheets>
    <sheet name="封面" sheetId="1" r:id="rId1"/>
    <sheet name="收支预算总表" sheetId="2" r:id="rId2"/>
    <sheet name="部门收入总表" sheetId="3" r:id="rId3"/>
    <sheet name="部门支出总表" sheetId="4" r:id="rId4"/>
    <sheet name="财拨收支总表" sheetId="5" r:id="rId5"/>
    <sheet name="一般公共预算支出表" sheetId="6" r:id="rId6"/>
    <sheet name="一般公共预算基本支出表" sheetId="7" r:id="rId7"/>
    <sheet name="三公表" sheetId="8" r:id="rId8"/>
    <sheet name="政府性基金" sheetId="9" r:id="rId9"/>
    <sheet name="部门支出整体绩效目标表" sheetId="12" r:id="rId10"/>
    <sheet name="项目支出绩效目标申报表" sheetId="13" r:id="rId11"/>
    <sheet name="支出总表（引用）" sheetId="10" r:id="rId12"/>
    <sheet name="财拨总表（引用）" sheetId="11" r:id="rId13"/>
  </sheets>
  <definedNames>
    <definedName name="_xlnm.Print_Area" localSheetId="0">封面!$A$1:$P$20</definedName>
    <definedName name="_xlnm.Print_Titles" localSheetId="1">收支预算总表!$A:$D,收支预算总表!$1:$5</definedName>
    <definedName name="_xlnm.Print_Area" localSheetId="1">收支预算总表!$A$1:$D$21</definedName>
    <definedName name="_xlnm.Print_Titles" localSheetId="2">部门收入总表!$A:$O,部门收入总表!$1:$6</definedName>
    <definedName name="_xlnm.Print_Area" localSheetId="2">部门收入总表!$A$1:$O$61</definedName>
    <definedName name="_xlnm.Print_Titles" localSheetId="3">部门支出总表!$A:$H,部门支出总表!$1:$6</definedName>
    <definedName name="_xlnm.Print_Area" localSheetId="3">部门支出总表!$A$1:$H$60</definedName>
    <definedName name="_xlnm.Print_Titles" localSheetId="4">财拨收支总表!$A:$F,财拨收支总表!$1:$5</definedName>
    <definedName name="_xlnm.Print_Area" localSheetId="4">财拨收支总表!$A$1:$F$16</definedName>
    <definedName name="_xlnm.Print_Titles" localSheetId="5">一般公共预算支出表!$A:$E,一般公共预算支出表!$1:$6</definedName>
    <definedName name="_xlnm.Print_Area" localSheetId="5">一般公共预算支出表!$A$1:$E$61</definedName>
    <definedName name="_xlnm.Print_Titles" localSheetId="6">一般公共预算基本支出表!$A:$E,一般公共预算基本支出表!$1:$6</definedName>
    <definedName name="_xlnm.Print_Area" localSheetId="6">一般公共预算基本支出表!$A$1:$E$49</definedName>
    <definedName name="_xlnm.Print_Titles" localSheetId="7">三公表!$A:$G,三公表!$1:$5</definedName>
    <definedName name="_xlnm.Print_Area" localSheetId="7">三公表!$A$1:$G$25</definedName>
    <definedName name="_xlnm.Print_Titles" localSheetId="8">政府性基金!$A:$E,政府性基金!$1:$6</definedName>
    <definedName name="_xlnm.Print_Area" localSheetId="8">政府性基金!$A$1:$E$18</definedName>
    <definedName name="_xlnm.Print_Titles" localSheetId="11">'支出总表（引用）'!$A:$C,'支出总表（引用）'!$1:$6</definedName>
    <definedName name="_xlnm.Print_Area" localSheetId="11">'支出总表（引用）'!$A$1:$C$16</definedName>
    <definedName name="_xlnm.Print_Titles" localSheetId="12">'财拨总表（引用）'!$A:$D,'财拨总表（引用）'!$1:$6</definedName>
    <definedName name="_xlnm.Print_Area" localSheetId="12">'财拨总表（引用）'!$A$1:$D$25</definedName>
  </definedNames>
  <calcPr calcId="144525" fullCalcOnLoad="1"/>
</workbook>
</file>

<file path=xl/sharedStrings.xml><?xml version="1.0" encoding="utf-8"?>
<sst xmlns="http://schemas.openxmlformats.org/spreadsheetml/2006/main" count="315">
  <si>
    <t>总计</t>
  </si>
  <si>
    <t>2021年部门预算表</t>
  </si>
  <si>
    <t>部门名称：</t>
  </si>
  <si>
    <t>编制日期：</t>
  </si>
  <si>
    <t>编制单位：</t>
  </si>
  <si>
    <t>单位负责人签章：</t>
  </si>
  <si>
    <t>财务负责人签章：</t>
  </si>
  <si>
    <t>制表人签章：</t>
  </si>
  <si>
    <t>收支预算总表</t>
  </si>
  <si>
    <t>填报单位:169兴国县卫生健康委员会（部门） , 169001兴国县卫生健康委员会 , 169003兴国县疾病预防控制中心 , 169004兴国县卫生计生综合监督执法局 , 169005兴国县人民医院 , 169006兴国县中医院 , 169007兴国县妇幼保健和计划生育服务中心 , 169008兴国县皮肤病性病防治所 , 169010兴国县中等卫生职业技术学校 , 169012兴国县爱国卫生运动委员会办公室 , 169014兴国县肺科医院 , 169015兴国县乡镇卫生院汇总 , 169016潋江卫生院 , 169017长冈卫生院 , 169018鼎龙卫生院 , 169019城岗卫生院 , 169020良村卫生院 , 169021南坑卫生院 , 169022枫边卫生院 , 169023崇贤卫生院 , 169024方太卫生院 , 169025高兴卫生院 , 169026茶园卫生院 , 169027均村卫生院 , 169028永丰卫生院 , 169029隆坪卫生院 , 169030埠头卫生院 , 169031龙口卫生院 , 169032社富卫生院 , 169033杰村卫生院 , 169034江背卫生院 , 169035东村卫生院 , 169036兴莲卫生院 , 169037樟木卫生院 , 169038古龙岗卫生院 , 169039梅窖卫生院 , 169040兴江卫生院 , 169044兴国县计划生育协会 , 169045兴国县老龄工作委员会</t>
  </si>
  <si>
    <t>单位：万元</t>
  </si>
  <si>
    <t>收      入</t>
  </si>
  <si>
    <t xml:space="preserve">支       出 </t>
  </si>
  <si>
    <t>项目</t>
  </si>
  <si>
    <t>预算数</t>
  </si>
  <si>
    <t>项目(按支出功能科目类级)</t>
  </si>
  <si>
    <t>一、财政拨款</t>
  </si>
  <si>
    <t xml:space="preserve">    一般公共预算拨款收入</t>
  </si>
  <si>
    <t xml:space="preserve">    专项收入</t>
  </si>
  <si>
    <t xml:space="preserve">    政府性基金预算拨款收入</t>
  </si>
  <si>
    <t xml:space="preserve">    预算内投资收入</t>
  </si>
  <si>
    <t>二、事业收入</t>
  </si>
  <si>
    <t>三、事业单位经营收入</t>
  </si>
  <si>
    <t>四、其他收入</t>
  </si>
  <si>
    <t>五、附属单位上缴收入</t>
  </si>
  <si>
    <t>六、上级补助收入</t>
  </si>
  <si>
    <t>本年收入合计</t>
  </si>
  <si>
    <t>本年支出合计</t>
  </si>
  <si>
    <t>七、用事业基金弥补收支差额</t>
  </si>
  <si>
    <t>结转下年</t>
  </si>
  <si>
    <t>八、上年结转（结余）</t>
  </si>
  <si>
    <t>收入总计</t>
  </si>
  <si>
    <t>支出总计</t>
  </si>
  <si>
    <t>部门收入总表</t>
  </si>
  <si>
    <t>功能科目编码</t>
  </si>
  <si>
    <t>功能科目名称</t>
  </si>
  <si>
    <t>合计</t>
  </si>
  <si>
    <t>上年结转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</si>
  <si>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</si>
  <si>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</si>
  <si>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</si>
  <si>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</si>
  <si>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</si>
  <si>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</si>
  <si>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</si>
  <si>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小计</t>
  </si>
  <si>
    <t>一般公共预算拨款收入</t>
  </si>
  <si>
    <t>政府性基金预算拨款收入</t>
  </si>
  <si>
    <t>专项收入</t>
  </si>
  <si>
    <t>预算内投资收入</t>
  </si>
  <si>
    <t>**</t>
  </si>
  <si>
    <t/>
  </si>
  <si>
    <t>205</t>
  </si>
  <si>
    <t>教育支出</t>
  </si>
  <si>
    <t>　03</t>
  </si>
  <si>
    <t>　职业教育</t>
  </si>
  <si>
    <t>　　2050302</t>
  </si>
  <si>
    <t>　　中等职业教育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</si>
  <si>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</si>
  <si>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</si>
  <si>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</si>
  <si>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</si>
  <si>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</si>
  <si>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</si>
  <si>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</si>
  <si>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</si>
  <si>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　08</t>
  </si>
  <si>
    <t>　抚恤</t>
  </si>
  <si>
    <t>　　2080801</t>
  </si>
  <si>
    <t>　　死亡抚恤</t>
  </si>
  <si>
    <t>210</t>
  </si>
  <si>
    <t>卫生健康支出</t>
  </si>
  <si>
    <t>　01</t>
  </si>
  <si>
    <t>　卫生健康管理事务</t>
  </si>
  <si>
    <t>　　2100199</t>
  </si>
  <si>
    <t>　　其他卫生健康管理事务支出</t>
  </si>
  <si>
    <t>　02</t>
  </si>
  <si>
    <t>　公立医院</t>
  </si>
  <si>
    <t>　　2100201</t>
  </si>
  <si>
    <t>　　综合医院</t>
  </si>
  <si>
    <t>　　2100202</t>
  </si>
  <si>
    <t>　　中医（民族）医院</t>
  </si>
  <si>
    <t>　　2100206</t>
  </si>
  <si>
    <t>　　妇幼保健医院</t>
  </si>
  <si>
    <t>　基层医疗卫生机构</t>
  </si>
  <si>
    <t>　　2100302</t>
  </si>
  <si>
    <t>　　乡镇卫生院</t>
  </si>
  <si>
    <t>　　2100399</t>
  </si>
  <si>
    <t>　　其他基层医疗卫生机构支出</t>
  </si>
  <si>
    <t>　04</t>
  </si>
  <si>
    <t>　公共卫生</t>
  </si>
  <si>
    <t>　　2100401</t>
  </si>
  <si>
    <t>　　疾病预防控制机构</t>
  </si>
  <si>
    <t>　　2100402</t>
  </si>
  <si>
    <t>　　卫生监督机构</t>
  </si>
  <si>
    <t>　　2100407</t>
  </si>
  <si>
    <t>　　其他专业公共卫生机构</t>
  </si>
  <si>
    <t>　　2100408</t>
  </si>
  <si>
    <t>　　基本公共卫生服务</t>
  </si>
  <si>
    <t>　　2100409</t>
  </si>
  <si>
    <t>　　重大公共卫生服务</t>
  </si>
  <si>
    <t>　　2100499</t>
  </si>
  <si>
    <t>　　其他公共卫生支出</t>
  </si>
  <si>
    <t>　06</t>
  </si>
  <si>
    <t>　中医药</t>
  </si>
  <si>
    <t>　　2100601</t>
  </si>
  <si>
    <t>　　中医（民族医）药专项</t>
  </si>
  <si>
    <t>　07</t>
  </si>
  <si>
    <t>　计划生育事务</t>
  </si>
  <si>
    <t>　　2100717</t>
  </si>
  <si>
    <t>　　计划生育服务</t>
  </si>
  <si>
    <t>　　2100799</t>
  </si>
  <si>
    <t>　　其他计划生育事务支出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</si>
  <si>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</si>
  <si>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</si>
  <si>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</si>
  <si>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</si>
  <si>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</si>
  <si>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</si>
  <si>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</si>
  <si>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</si>
  <si>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　15</t>
  </si>
  <si>
    <t>　医疗保障管理事务</t>
  </si>
  <si>
    <t>　　2101599</t>
  </si>
  <si>
    <t>　　其他保障管理事务支出</t>
  </si>
  <si>
    <t>　16</t>
  </si>
  <si>
    <t>　老龄卫生健康事务</t>
  </si>
  <si>
    <t>　　2101601</t>
  </si>
  <si>
    <t>　　老龄卫生健康事务</t>
  </si>
  <si>
    <t>221</t>
  </si>
  <si>
    <t>住房保障支出</t>
  </si>
  <si>
    <t>　住房改革支出</t>
  </si>
  <si>
    <t>　　2210201</t>
  </si>
  <si>
    <t>　　住房公积金</t>
  </si>
  <si>
    <t>部门支出总表</t>
  </si>
  <si>
    <t>支出功能分类科目</t>
  </si>
  <si>
    <t>基本支出</t>
  </si>
  <si>
    <t>项目支出</t>
  </si>
  <si>
    <t>事业单位经营支出</t>
  </si>
  <si>
    <t xml:space="preserve">上缴上级支出 </t>
  </si>
  <si>
    <t>对附属单位补助支出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</si>
  <si>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</si>
  <si>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</si>
  <si>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</si>
  <si>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</si>
  <si>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</si>
  <si>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</si>
  <si>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一、财政拨款收入</t>
  </si>
  <si>
    <t>一、本年支出</t>
  </si>
  <si>
    <t xml:space="preserve">  一般公共预算拨款收入</t>
  </si>
  <si>
    <t xml:space="preserve">  专项收入</t>
  </si>
  <si>
    <t xml:space="preserve">  政府性基金预算拨款收入</t>
  </si>
  <si>
    <t xml:space="preserve">  预算内投资收入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</si>
  <si>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</si>
  <si>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</si>
  <si>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</si>
  <si>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</si>
  <si>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0</t>
  </si>
  <si>
    <t>一般公共预算支出表</t>
  </si>
  <si>
    <t>一般公共预算基本支出表</t>
  </si>
  <si>
    <t>支出经济分类科目</t>
  </si>
  <si>
    <t>人员经费</t>
  </si>
  <si>
    <t>公用经费</t>
  </si>
  <si>
    <t>工资福利支出</t>
  </si>
  <si>
    <t>30101</t>
  </si>
  <si>
    <t>　基本工资</t>
  </si>
  <si>
    <t>3010201</t>
  </si>
  <si>
    <t>　行政单位津补贴</t>
  </si>
  <si>
    <t>3010202</t>
  </si>
  <si>
    <t>　事业单位津补贴</t>
  </si>
  <si>
    <t>30103</t>
  </si>
  <si>
    <t>　奖金</t>
  </si>
  <si>
    <t>30106</t>
  </si>
  <si>
    <t>　伙食补助费</t>
  </si>
  <si>
    <t>30107</t>
  </si>
  <si>
    <t>　绩效工资</t>
  </si>
  <si>
    <t>30108</t>
  </si>
  <si>
    <t>　机关事业单位基本养老保险缴费</t>
  </si>
  <si>
    <t>30109</t>
  </si>
  <si>
    <t>　职业年金缴费</t>
  </si>
  <si>
    <t>30110</t>
  </si>
  <si>
    <t>　职工基本医疗保险缴费</t>
  </si>
  <si>
    <t>30111</t>
  </si>
  <si>
    <t>　公务员医疗补助缴费</t>
  </si>
  <si>
    <t>30113</t>
  </si>
  <si>
    <t>　住房公积金</t>
  </si>
  <si>
    <t>商品和服务支出</t>
  </si>
  <si>
    <t>30201</t>
  </si>
  <si>
    <t>　办公费</t>
  </si>
  <si>
    <t>30202</t>
  </si>
  <si>
    <t>　印刷费</t>
  </si>
  <si>
    <t>30205</t>
  </si>
  <si>
    <t>　水费</t>
  </si>
  <si>
    <t>30206</t>
  </si>
  <si>
    <t>　电费</t>
  </si>
  <si>
    <t>30207</t>
  </si>
  <si>
    <t>　邮电费</t>
  </si>
  <si>
    <t>30208</t>
  </si>
  <si>
    <t>　取暖费</t>
  </si>
  <si>
    <t>30211</t>
  </si>
  <si>
    <t>　差旅费</t>
  </si>
  <si>
    <t>30213</t>
  </si>
  <si>
    <t>　维修（护）费</t>
  </si>
  <si>
    <t>30216</t>
  </si>
  <si>
    <t>　培训费</t>
  </si>
  <si>
    <t>30217</t>
  </si>
  <si>
    <t>　公务接待费</t>
  </si>
  <si>
    <t>30225</t>
  </si>
  <si>
    <t>　专用燃料费</t>
  </si>
  <si>
    <t>30228</t>
  </si>
  <si>
    <t>　工会经费</t>
  </si>
  <si>
    <t>30229</t>
  </si>
  <si>
    <t>　福利费</t>
  </si>
  <si>
    <t>30231</t>
  </si>
  <si>
    <t>　公务用车运行维护费</t>
  </si>
  <si>
    <t>3023901</t>
  </si>
  <si>
    <t>　公务交通补贴</t>
  </si>
  <si>
    <t>3029999</t>
  </si>
  <si>
    <t>　其他其他商品和服务支出</t>
  </si>
  <si>
    <t>对个人和家庭的补助</t>
  </si>
  <si>
    <t>3030501</t>
  </si>
  <si>
    <t>　遗嘱补助</t>
  </si>
  <si>
    <t>'三公'经费支出表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</si>
  <si>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</si>
  <si>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</si>
  <si>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</si>
  <si>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</si>
  <si>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</si>
  <si>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</si>
  <si>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169</t>
  </si>
  <si>
    <t>兴国县卫生健康委员会（部门）</t>
  </si>
  <si>
    <t>政府性基金预算支出表</t>
  </si>
  <si>
    <t>部门公开表9</t>
  </si>
  <si>
    <t>2021年部门整体支出绩效目标表</t>
  </si>
  <si>
    <t>部门名称</t>
  </si>
  <si>
    <t>兴国县卫生健康委员会</t>
  </si>
  <si>
    <t>联系人</t>
  </si>
  <si>
    <t>刘熙荣</t>
  </si>
  <si>
    <t>联系电话</t>
  </si>
  <si>
    <t>部门基本信息</t>
  </si>
  <si>
    <t>部门所属领域</t>
  </si>
  <si>
    <t>卫生健康</t>
  </si>
  <si>
    <t>直属单位包括</t>
  </si>
  <si>
    <t>兴国县卫生健康综合监督执法局、兴国县疾病预防控制中心、兴国县卫生健康服务中心、兴国县计划生育协会、兴国县中等卫生职业技术学校、兴国县中医院、兴国县人民医院、兴国县结核病防治所、兴国县皮肤病防治所、兴国县妇幼保健计划生育服务中心、兴国县潋江镇卫生院、兴国县长冈乡中心卫生院、兴国县高兴镇中心卫生院、兴国县江背镇卫生院、兴国县良村镇卫生院、兴国县龙口镇卫生院、兴国县梅窖镇卫生院、兴国县鼎龙乡卫生院、兴国县古龙岗镇中心卫生院、兴国县南坑乡卫生院、兴国县方太乡卫生院、兴国县城岗镇中心卫生院、兴国县枫边乡卫生院、兴国县崇贤乡卫生院、兴国县茶园乡卫生院、兴国县隆坪乡卫生院、兴国县均村乡中心卫生院、兴国县永丰镇卫生院、兴国县埠头乡卫生院、兴国县社富乡中心卫生院、兴国县杰村乡卫生院、兴国县兴莲乡卫生院、兴国县东村乡卫生院、兴国县樟木乡卫生院、兴国县兴江乡卫生院</t>
  </si>
  <si>
    <t>内设职能部门</t>
  </si>
  <si>
    <t>人事秘书股、规划发展与信息化股、财务审计股、政策法规与综合监督股、疾病预防控制股、医政医管药政和体改股、中医药股、基层卫生健康股、人口监测与家庭发展股、妇幼健康股、爱国卫生运动委员会办公室、宣传股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</si>
  <si>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</si>
  <si>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</si>
  <si>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</si>
  <si>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</si>
  <si>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</si>
  <si>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</si>
  <si>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</si>
  <si>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</si>
  <si>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</si>
  <si>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</si>
  <si>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</si>
  <si>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</si>
  <si>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</si>
  <si>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</si>
  <si>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</si>
  <si>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</si>
  <si>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</si>
  <si>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</si>
  <si>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</si>
  <si>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</si>
  <si>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项目实施乡镇数量</t>
  </si>
  <si>
    <t>25个</t>
  </si>
  <si>
    <t>给予全县年满60周岁且从业满20年的乡村医生发放养老生活补贴</t>
  </si>
  <si>
    <t>491人</t>
  </si>
  <si>
    <t>质量指标</t>
  </si>
  <si>
    <t>居民健康档案规范化电子建档率</t>
  </si>
  <si>
    <t>≥75%</t>
  </si>
  <si>
    <t>符合奖励和扶助申报对象覆盖率</t>
  </si>
  <si>
    <t>=100%</t>
  </si>
  <si>
    <t>时效指标</t>
  </si>
  <si>
    <t>项目资金到位及时率</t>
  </si>
  <si>
    <t>成本指标</t>
  </si>
  <si>
    <t>效益指标</t>
  </si>
  <si>
    <t>经济效益指标</t>
  </si>
  <si>
    <t>社会效益指标</t>
  </si>
  <si>
    <t>稳定乡村医生队伍</t>
  </si>
  <si>
    <t>持续稳定</t>
  </si>
  <si>
    <t>公立医院医疗服务能力</t>
  </si>
  <si>
    <t>稳步提升</t>
  </si>
  <si>
    <t>生态效益指标</t>
  </si>
  <si>
    <t>可持续影响指标</t>
  </si>
  <si>
    <t>乡村医生养老保障水平</t>
  </si>
  <si>
    <t>不断提高</t>
  </si>
  <si>
    <t>居民健康水平提高</t>
  </si>
  <si>
    <t>社会稳定水平</t>
  </si>
  <si>
    <t>保持稳定</t>
  </si>
  <si>
    <t>满意度指标</t>
  </si>
  <si>
    <t xml:space="preserve">满意度指标 </t>
  </si>
  <si>
    <t>服务对象满意度</t>
  </si>
  <si>
    <t>≥95%</t>
  </si>
  <si>
    <t>部门公开表10</t>
  </si>
  <si>
    <t>项目支出绩效目标表</t>
  </si>
  <si>
    <t>（ 2021年度）</t>
  </si>
  <si>
    <t>项目名称</t>
  </si>
  <si>
    <t>基本公共卫生服务县配套204.49万元；乡镇卫生院药品零差价销售150万元；60周岁以上乡村医生养老补助县配套153.22万元；乡村医生防疫津贴县配套27万元；城乡居民独生子女奖励费180万元；公立医院改革药品零差价补助县配套90万元；全县农村中小学水质监测及食堂从业人员体检费30万元；免疫规划经费75万元；全县卫生检测服务费70万元；婚前免费体检78.76万元；公立医院设备购置200万元；计划生育利益导向县级补助881.42万元；入校新生结核病筛查43.2万元；疾病预防控制机构工作经费60万元；乡村医疗试点机构基础建设和更新医疗设备200万元；爱卫办病媒生物防治60万元；37个空白村卫生室乡村医生补助88.8万元；</t>
  </si>
  <si>
    <t>主管部门及代码</t>
  </si>
  <si>
    <t>实施单位</t>
  </si>
  <si>
    <t>项目属性</t>
  </si>
  <si>
    <t>项目日期范围</t>
  </si>
  <si>
    <t>项目资金
（万元）</t>
  </si>
  <si>
    <t xml:space="preserve"> 年度资金总额</t>
  </si>
  <si>
    <t>其中：财政拨款</t>
  </si>
  <si>
    <t>总
体
目
标</t>
  </si>
  <si>
    <t>年度绩效目标</t>
  </si>
  <si>
    <t>保证公立医疗机构健康有序发展，减轻人民医疗负担，提升群众身体健康水平，保障人民生命安全。</t>
  </si>
  <si>
    <t>指标值</t>
  </si>
  <si>
    <t>支出预算总表</t>
  </si>
  <si>
    <t>科目名称</t>
  </si>
  <si>
    <t>财政拨款预算表</t>
  </si>
</sst>
</file>

<file path=xl/styles.xml><?xml version="1.0" encoding="utf-8"?>
<styleSheet xmlns="http://schemas.openxmlformats.org/spreadsheetml/2006/main">
  <numFmts count="5">
    <numFmt numFmtId="176" formatCode="_(\$* #,##0.00_);_(\$* \(#,##0.00\);_(\$* &quot;-&quot;??_);_(@_)"/>
    <numFmt numFmtId="177" formatCode="_(* #,##0.00_);_(* \(#,##0.00\);_(* &quot;-&quot;??_);_(@_)"/>
    <numFmt numFmtId="178" formatCode="_(\$* #,##0_);_(\$* \(#,##0\);_(\$* &quot;-&quot;_);_(@_)"/>
    <numFmt numFmtId="179" formatCode="_(* #,##0_);_(* \(#,##0\);_(* &quot;-&quot;_);_(@_)"/>
    <numFmt numFmtId="180" formatCode="#,##0.0000"/>
  </numFmts>
  <fonts count="47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  <family val="2"/>
      <charset val="0"/>
    </font>
    <font>
      <b/>
      <sz val="20"/>
      <color indexed="8"/>
      <name val="宋体"/>
      <charset val="134"/>
    </font>
    <font>
      <sz val="10"/>
      <color indexed="8"/>
      <name val="Arial"/>
      <family val="2"/>
      <charset val="0"/>
    </font>
    <font>
      <b/>
      <sz val="36"/>
      <color indexed="8"/>
      <name val="宋体"/>
      <charset val="134"/>
    </font>
    <font>
      <sz val="14"/>
      <color indexed="8"/>
      <name val="宋体"/>
      <charset val="134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color indexed="9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3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44" fillId="0" borderId="0"/>
    <xf numFmtId="0" fontId="27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45" fillId="29" borderId="3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2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7" fillId="2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40" fillId="11" borderId="30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28" applyNumberFormat="0" applyAlignment="0" applyProtection="0">
      <alignment vertical="center"/>
    </xf>
    <xf numFmtId="0" fontId="33" fillId="11" borderId="27" applyNumberFormat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3" fillId="25" borderId="31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30" fillId="0" borderId="2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6" fillId="0" borderId="32" applyNumberFormat="0" applyFill="0" applyAlignment="0" applyProtection="0">
      <alignment vertical="center"/>
    </xf>
  </cellStyleXfs>
  <cellXfs count="13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2" xfId="0" applyNumberFormat="1" applyFont="1" applyBorder="1" applyAlignment="1" applyProtection="1">
      <alignment horizontal="right" vertical="center"/>
    </xf>
    <xf numFmtId="4" fontId="3" fillId="0" borderId="4" xfId="0" applyNumberFormat="1" applyFont="1" applyBorder="1" applyAlignment="1" applyProtection="1">
      <alignment horizontal="right" vertical="center"/>
    </xf>
    <xf numFmtId="49" fontId="4" fillId="0" borderId="0" xfId="0" applyNumberFormat="1" applyFont="1" applyBorder="1" applyAlignment="1" applyProtection="1"/>
    <xf numFmtId="2" fontId="4" fillId="0" borderId="0" xfId="0" applyNumberFormat="1" applyFont="1" applyBorder="1" applyAlignment="1" applyProtection="1"/>
    <xf numFmtId="0" fontId="4" fillId="0" borderId="0" xfId="0" applyFont="1" applyBorder="1" applyAlignment="1" applyProtection="1"/>
    <xf numFmtId="4" fontId="3" fillId="0" borderId="5" xfId="0" applyNumberFormat="1" applyFont="1" applyBorder="1" applyAlignment="1" applyProtection="1">
      <alignment horizontal="right" vertical="center"/>
    </xf>
    <xf numFmtId="0" fontId="5" fillId="0" borderId="0" xfId="0" applyFont="1" applyFill="1" applyAlignment="1"/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6" xfId="1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31" fontId="6" fillId="0" borderId="6" xfId="1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9" fillId="0" borderId="0" xfId="0" applyFont="1" applyFill="1" applyAlignment="1"/>
    <xf numFmtId="0" fontId="6" fillId="0" borderId="0" xfId="0" applyFont="1" applyFill="1" applyAlignment="1">
      <alignment vertical="center"/>
    </xf>
    <xf numFmtId="0" fontId="10" fillId="0" borderId="13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49" fontId="13" fillId="0" borderId="7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49" fontId="13" fillId="0" borderId="12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 applyProtection="1"/>
    <xf numFmtId="0" fontId="18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/>
    <xf numFmtId="0" fontId="3" fillId="0" borderId="21" xfId="0" applyFont="1" applyBorder="1" applyAlignment="1" applyProtection="1">
      <alignment horizontal="center" vertical="center"/>
    </xf>
    <xf numFmtId="0" fontId="3" fillId="0" borderId="22" xfId="0" applyFont="1" applyBorder="1" applyAlignment="1" applyProtection="1">
      <alignment horizontal="center" vertical="center"/>
    </xf>
    <xf numFmtId="4" fontId="3" fillId="0" borderId="2" xfId="0" applyNumberFormat="1" applyFont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0" fontId="18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vertical="center"/>
    </xf>
    <xf numFmtId="0" fontId="19" fillId="0" borderId="0" xfId="0" applyFont="1" applyBorder="1" applyAlignment="1" applyProtection="1"/>
    <xf numFmtId="0" fontId="3" fillId="0" borderId="23" xfId="0" applyFont="1" applyBorder="1" applyAlignment="1" applyProtection="1">
      <alignment horizontal="center" vertical="center"/>
    </xf>
    <xf numFmtId="49" fontId="3" fillId="0" borderId="24" xfId="0" applyNumberFormat="1" applyFont="1" applyBorder="1" applyAlignment="1" applyProtection="1">
      <alignment horizontal="center" vertical="center" wrapText="1"/>
    </xf>
    <xf numFmtId="37" fontId="3" fillId="0" borderId="2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right"/>
    </xf>
    <xf numFmtId="0" fontId="3" fillId="0" borderId="3" xfId="0" applyFont="1" applyBorder="1" applyAlignment="1" applyProtection="1">
      <alignment horizontal="center" vertical="center" wrapText="1"/>
    </xf>
    <xf numFmtId="4" fontId="17" fillId="0" borderId="0" xfId="0" applyNumberFormat="1" applyFont="1" applyBorder="1" applyAlignment="1" applyProtection="1"/>
    <xf numFmtId="0" fontId="20" fillId="0" borderId="0" xfId="0" applyFont="1" applyBorder="1" applyAlignment="1" applyProtection="1">
      <alignment horizontal="center" vertical="center"/>
    </xf>
    <xf numFmtId="4" fontId="3" fillId="0" borderId="2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3" xfId="0" applyNumberFormat="1" applyFont="1" applyBorder="1" applyAlignment="1" applyProtection="1">
      <alignment horizontal="right" vertical="center" wrapText="1"/>
    </xf>
    <xf numFmtId="4" fontId="3" fillId="0" borderId="5" xfId="0" applyNumberFormat="1" applyFont="1" applyBorder="1" applyAlignment="1" applyProtection="1">
      <alignment vertical="center"/>
    </xf>
    <xf numFmtId="49" fontId="3" fillId="0" borderId="5" xfId="0" applyNumberFormat="1" applyFont="1" applyBorder="1" applyAlignment="1" applyProtection="1">
      <alignment vertical="center"/>
    </xf>
    <xf numFmtId="4" fontId="3" fillId="0" borderId="2" xfId="0" applyNumberFormat="1" applyFont="1" applyBorder="1" applyAlignment="1" applyProtection="1">
      <alignment vertical="center"/>
    </xf>
    <xf numFmtId="4" fontId="3" fillId="0" borderId="2" xfId="0" applyNumberFormat="1" applyFont="1" applyBorder="1" applyAlignment="1" applyProtection="1">
      <alignment horizontal="left" vertical="center"/>
    </xf>
    <xf numFmtId="4" fontId="3" fillId="0" borderId="2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 vertical="center"/>
    </xf>
    <xf numFmtId="180" fontId="4" fillId="2" borderId="0" xfId="0" applyNumberFormat="1" applyFont="1" applyFill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4" fontId="3" fillId="0" borderId="5" xfId="0" applyNumberFormat="1" applyFont="1" applyBorder="1" applyAlignment="1" applyProtection="1">
      <alignment horizontal="right" vertical="center" wrapText="1"/>
    </xf>
    <xf numFmtId="0" fontId="2" fillId="0" borderId="0" xfId="0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/>
    </xf>
    <xf numFmtId="4" fontId="3" fillId="0" borderId="4" xfId="0" applyNumberFormat="1" applyFont="1" applyBorder="1" applyAlignment="1" applyProtection="1">
      <alignment horizontal="right" vertical="center" wrapText="1"/>
    </xf>
    <xf numFmtId="0" fontId="3" fillId="0" borderId="2" xfId="0" applyFont="1" applyBorder="1" applyAlignment="1" applyProtection="1"/>
    <xf numFmtId="4" fontId="3" fillId="0" borderId="2" xfId="0" applyNumberFormat="1" applyFont="1" applyBorder="1" applyAlignment="1" applyProtection="1"/>
    <xf numFmtId="4" fontId="3" fillId="0" borderId="5" xfId="0" applyNumberFormat="1" applyFont="1" applyBorder="1" applyAlignment="1" applyProtection="1">
      <alignment horizontal="left" vertical="center"/>
    </xf>
    <xf numFmtId="4" fontId="3" fillId="0" borderId="3" xfId="0" applyNumberFormat="1" applyFont="1" applyBorder="1" applyAlignment="1" applyProtection="1">
      <alignment horizontal="right" vertical="center"/>
    </xf>
    <xf numFmtId="4" fontId="3" fillId="0" borderId="5" xfId="0" applyNumberFormat="1" applyFont="1" applyBorder="1" applyAlignment="1" applyProtection="1"/>
    <xf numFmtId="0" fontId="1" fillId="0" borderId="2" xfId="0" applyFont="1" applyBorder="1" applyAlignment="1" applyProtection="1"/>
    <xf numFmtId="4" fontId="1" fillId="0" borderId="2" xfId="0" applyNumberFormat="1" applyFont="1" applyBorder="1" applyAlignment="1" applyProtection="1"/>
    <xf numFmtId="4" fontId="3" fillId="0" borderId="21" xfId="0" applyNumberFormat="1" applyFont="1" applyBorder="1" applyAlignment="1" applyProtection="1">
      <alignment horizontal="right" vertical="center"/>
    </xf>
    <xf numFmtId="0" fontId="21" fillId="0" borderId="0" xfId="0" applyFont="1" applyBorder="1" applyAlignment="1" applyProtection="1">
      <alignment horizontal="right"/>
    </xf>
    <xf numFmtId="0" fontId="22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23" fillId="0" borderId="0" xfId="0" applyFont="1" applyBorder="1" applyAlignment="1" applyProtection="1">
      <alignment horizontal="left" vertical="top"/>
    </xf>
    <xf numFmtId="49" fontId="4" fillId="0" borderId="0" xfId="0" applyNumberFormat="1" applyFont="1" applyBorder="1" applyAlignment="1" applyProtection="1">
      <alignment horizontal="center" vertical="center"/>
    </xf>
    <xf numFmtId="0" fontId="24" fillId="0" borderId="0" xfId="0" applyFont="1" applyBorder="1" applyAlignment="1" applyProtection="1"/>
    <xf numFmtId="0" fontId="24" fillId="0" borderId="0" xfId="0" applyFont="1" applyBorder="1" applyAlignment="1" applyProtection="1">
      <alignment horizontal="center"/>
    </xf>
    <xf numFmtId="0" fontId="24" fillId="0" borderId="0" xfId="0" applyFont="1" applyBorder="1" applyAlignment="1" applyProtection="1">
      <alignment horizontal="left"/>
    </xf>
    <xf numFmtId="0" fontId="23" fillId="0" borderId="0" xfId="0" applyFont="1" applyBorder="1" applyAlignment="1" applyProtection="1"/>
    <xf numFmtId="0" fontId="24" fillId="3" borderId="0" xfId="0" applyFont="1" applyFill="1" applyBorder="1" applyAlignment="1" applyProtection="1">
      <alignment horizontal="center"/>
    </xf>
    <xf numFmtId="0" fontId="25" fillId="0" borderId="0" xfId="0" applyFont="1" applyBorder="1" applyAlignment="1" applyProtection="1">
      <alignment horizontal="left" vertical="top"/>
    </xf>
    <xf numFmtId="0" fontId="24" fillId="0" borderId="0" xfId="0" applyFont="1" applyBorder="1" applyAlignment="1" applyProtection="1">
      <alignment horizontal="left" vertical="top"/>
    </xf>
    <xf numFmtId="3" fontId="26" fillId="3" borderId="0" xfId="0" applyNumberFormat="1" applyFont="1" applyFill="1" applyBorder="1" applyAlignment="1" applyProtection="1"/>
    <xf numFmtId="4" fontId="4" fillId="0" borderId="0" xfId="0" applyNumberFormat="1" applyFont="1" applyBorder="1" applyAlignment="1" applyProtection="1"/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27"/>
  <sheetViews>
    <sheetView showGridLines="0" workbookViewId="0">
      <selection activeCell="D18" sqref="C18:D18"/>
    </sheetView>
  </sheetViews>
  <sheetFormatPr defaultColWidth="9.14285714285714" defaultRowHeight="12.75" customHeight="1"/>
  <cols>
    <col min="1" max="16384" width="9.14285714285714" style="1" customWidth="1"/>
  </cols>
  <sheetData>
    <row r="1" s="1" customFormat="1" ht="15" spans="1:21">
      <c r="A1" s="124"/>
      <c r="T1" s="11"/>
      <c r="U1" s="136" t="s">
        <v>0</v>
      </c>
    </row>
    <row r="2" s="1" customFormat="1" ht="42" customHeight="1" spans="20:20">
      <c r="T2" s="11"/>
    </row>
    <row r="3" s="1" customFormat="1" ht="61.5" customHeight="1" spans="1:20">
      <c r="A3" s="125" t="s">
        <v>1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S3" s="11"/>
      <c r="T3" s="11"/>
    </row>
    <row r="4" s="1" customFormat="1" ht="38.25" customHeight="1" spans="2:19">
      <c r="B4" s="126"/>
      <c r="C4" s="126"/>
      <c r="D4" s="126"/>
      <c r="E4" s="126"/>
      <c r="F4" s="128"/>
      <c r="G4" s="128"/>
      <c r="H4" s="126"/>
      <c r="I4" s="126"/>
      <c r="J4" s="126"/>
      <c r="K4" s="126"/>
      <c r="L4" s="126"/>
      <c r="M4" s="126"/>
      <c r="N4" s="126"/>
      <c r="O4" s="126"/>
      <c r="P4" s="126"/>
      <c r="Q4" s="11"/>
      <c r="R4" s="11"/>
      <c r="S4" s="11"/>
    </row>
    <row r="5" s="1" customFormat="1" ht="15" spans="1:17">
      <c r="A5" s="11"/>
      <c r="B5" s="11"/>
      <c r="F5" s="11"/>
      <c r="G5" s="11"/>
      <c r="J5" s="11"/>
      <c r="K5" s="11"/>
      <c r="L5" s="11"/>
      <c r="Q5" s="11"/>
    </row>
    <row r="6" s="1" customFormat="1" ht="25.5" customHeight="1" spans="2:17">
      <c r="B6" s="11"/>
      <c r="F6" s="129" t="s">
        <v>2</v>
      </c>
      <c r="G6" s="129"/>
      <c r="H6" s="130"/>
      <c r="I6" s="130"/>
      <c r="J6" s="130"/>
      <c r="K6" s="133"/>
      <c r="L6" s="130"/>
      <c r="M6" s="133"/>
      <c r="Q6" s="11"/>
    </row>
    <row r="7" s="1" customFormat="1" ht="22.5" spans="2:13">
      <c r="B7" s="11"/>
      <c r="C7" s="11"/>
      <c r="F7" s="129"/>
      <c r="G7" s="129"/>
      <c r="H7" s="129"/>
      <c r="I7" s="129"/>
      <c r="J7" s="129"/>
      <c r="K7" s="129"/>
      <c r="L7" s="129"/>
      <c r="M7" s="129"/>
    </row>
    <row r="8" s="1" customFormat="1" ht="22.5" spans="3:13">
      <c r="C8" s="11"/>
      <c r="F8" s="129"/>
      <c r="G8" s="129"/>
      <c r="H8" s="129"/>
      <c r="I8" s="129"/>
      <c r="J8" s="129"/>
      <c r="K8" s="129"/>
      <c r="L8" s="129"/>
      <c r="M8" s="129"/>
    </row>
    <row r="9" s="1" customFormat="1" ht="22.5" spans="3:255">
      <c r="C9" s="11"/>
      <c r="D9" s="11"/>
      <c r="F9" s="129"/>
      <c r="G9" s="129"/>
      <c r="H9" s="129"/>
      <c r="I9" s="129"/>
      <c r="J9" s="129"/>
      <c r="K9" s="129"/>
      <c r="L9" s="129"/>
      <c r="M9" s="129"/>
      <c r="IS9" s="11"/>
      <c r="IT9" s="11"/>
      <c r="IU9" s="137"/>
    </row>
    <row r="10" s="1" customFormat="1" ht="24.75" customHeight="1" spans="4:255">
      <c r="D10" s="11"/>
      <c r="F10" s="131" t="s">
        <v>3</v>
      </c>
      <c r="G10" s="129"/>
      <c r="H10" s="129"/>
      <c r="I10" s="129"/>
      <c r="J10" s="129"/>
      <c r="K10" s="129"/>
      <c r="L10" s="129"/>
      <c r="M10" s="129"/>
      <c r="IS10" s="11"/>
      <c r="IU10" s="11"/>
    </row>
    <row r="11" s="1" customFormat="1" ht="22.5" spans="6:255">
      <c r="F11" s="129"/>
      <c r="G11" s="129"/>
      <c r="H11" s="129"/>
      <c r="I11" s="129"/>
      <c r="J11" s="129"/>
      <c r="K11" s="129"/>
      <c r="L11" s="129"/>
      <c r="M11" s="129"/>
      <c r="IS11" s="11"/>
      <c r="IU11" s="11"/>
    </row>
    <row r="12" s="1" customFormat="1" ht="22.5" spans="6:256">
      <c r="F12" s="129"/>
      <c r="G12" s="129"/>
      <c r="H12" s="129"/>
      <c r="I12" s="129"/>
      <c r="J12" s="129"/>
      <c r="K12" s="129"/>
      <c r="L12" s="129"/>
      <c r="M12" s="129"/>
      <c r="IU12" s="11"/>
      <c r="IV12" s="11"/>
    </row>
    <row r="13" s="1" customFormat="1" ht="24.75" customHeight="1" spans="6:256">
      <c r="F13" s="129" t="s">
        <v>4</v>
      </c>
      <c r="G13" s="129"/>
      <c r="H13" s="130"/>
      <c r="I13" s="130"/>
      <c r="J13" s="130"/>
      <c r="K13" s="133"/>
      <c r="L13" s="133"/>
      <c r="M13" s="133"/>
      <c r="IV13" s="11"/>
    </row>
    <row r="14" s="1" customFormat="1" ht="15" spans="9:256">
      <c r="I14" s="11"/>
      <c r="J14" s="11"/>
      <c r="K14" s="11"/>
      <c r="IV14" s="11"/>
    </row>
    <row r="15" s="1" customFormat="1" ht="32.25" customHeight="1" spans="9:256">
      <c r="I15" s="11"/>
      <c r="K15" s="11"/>
      <c r="IV15" s="11"/>
    </row>
    <row r="16" s="1" customFormat="1" ht="15" spans="11:11">
      <c r="K16" s="11"/>
    </row>
    <row r="17" s="1" customFormat="1" ht="31.5" customHeight="1" spans="1:15">
      <c r="A17" s="127" t="s">
        <v>5</v>
      </c>
      <c r="B17" s="127"/>
      <c r="C17" s="127"/>
      <c r="D17" s="127"/>
      <c r="E17" s="132"/>
      <c r="F17" s="127"/>
      <c r="G17" s="127" t="s">
        <v>6</v>
      </c>
      <c r="H17" s="127"/>
      <c r="I17" s="132"/>
      <c r="J17" s="127"/>
      <c r="K17" s="127"/>
      <c r="L17" s="127"/>
      <c r="M17" s="127" t="s">
        <v>7</v>
      </c>
      <c r="N17" s="127"/>
      <c r="O17" s="134"/>
    </row>
    <row r="18" s="1" customFormat="1" ht="15"/>
    <row r="19" s="1" customFormat="1" ht="16.5" customHeight="1"/>
    <row r="20" s="1" customFormat="1" ht="22.5" spans="10:10">
      <c r="J20" s="129"/>
    </row>
    <row r="21" s="1" customFormat="1" ht="15"/>
    <row r="22" s="1" customFormat="1" ht="15"/>
    <row r="23" s="1" customFormat="1" ht="30" customHeight="1"/>
    <row r="24" s="1" customFormat="1" ht="15"/>
    <row r="25" s="1" customFormat="1" ht="15"/>
    <row r="26" s="1" customFormat="1" ht="15"/>
    <row r="27" s="1" customFormat="1" ht="30" customHeight="1" spans="16:16">
      <c r="P27" s="135"/>
    </row>
  </sheetData>
  <sheetProtection formatCells="0" formatColumns="0" formatRows="0" insertRows="0" insertColumns="0" insertHyperlinks="0" deleteColumns="0" deleteRows="0" sort="0" autoFilter="0" pivotTables="0"/>
  <mergeCells count="1">
    <mergeCell ref="A3:P3"/>
  </mergeCells>
  <printOptions horizontalCentered="1"/>
  <pageMargins left="0.393055555555556" right="0.393055555555556" top="0.590277777777778" bottom="0.590277777777778" header="0.5" footer="0.5"/>
  <pageSetup paperSize="9" scale="9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IT62"/>
  <sheetViews>
    <sheetView showGridLines="0" workbookViewId="0">
      <selection activeCell="B20" sqref="B20"/>
    </sheetView>
  </sheetViews>
  <sheetFormatPr defaultColWidth="9.14285714285714" defaultRowHeight="12.75" customHeight="1"/>
  <cols>
    <col min="1" max="1" width="44.4285714285714" style="1" customWidth="1"/>
    <col min="2" max="2" width="24.2857142857143" style="1" customWidth="1"/>
    <col min="3" max="3" width="54.2857142857143" style="1" customWidth="1"/>
    <col min="4" max="4" width="25" style="1" customWidth="1"/>
    <col min="5" max="255" width="9.14285714285714" style="1" customWidth="1"/>
  </cols>
  <sheetData>
    <row r="2" s="1" customFormat="1" ht="29.25" customHeight="1" spans="1:4">
      <c r="A2" s="96" t="s">
        <v>8</v>
      </c>
      <c r="B2" s="96"/>
      <c r="C2" s="96"/>
      <c r="D2" s="96"/>
    </row>
    <row r="3" s="1" customFormat="1" ht="17.25" customHeight="1" spans="1:4">
      <c r="A3" s="79" t="s">
        <v>9</v>
      </c>
      <c r="B3" s="80"/>
      <c r="C3" s="80"/>
      <c r="D3" s="86" t="s">
        <v>10</v>
      </c>
    </row>
    <row r="4" s="1" customFormat="1" ht="17.25" customHeight="1" spans="1:4">
      <c r="A4" s="4" t="s">
        <v>11</v>
      </c>
      <c r="B4" s="4"/>
      <c r="C4" s="4" t="s">
        <v>12</v>
      </c>
      <c r="D4" s="4"/>
    </row>
    <row r="5" s="1" customFormat="1" ht="17.25" customHeight="1" spans="1:4">
      <c r="A5" s="4" t="s">
        <v>13</v>
      </c>
      <c r="B5" s="5" t="s">
        <v>14</v>
      </c>
      <c r="C5" s="81" t="s">
        <v>15</v>
      </c>
      <c r="D5" s="81" t="s">
        <v>14</v>
      </c>
    </row>
    <row r="6" s="1" customFormat="1" ht="17.25" customHeight="1" spans="1:4">
      <c r="A6" s="98" t="s">
        <v>16</v>
      </c>
      <c r="B6" s="99">
        <v>14022.32</v>
      </c>
      <c r="C6" s="116" t="str">
        <f>'支出总表（引用）'!A8</f>
        <v>教育支出</v>
      </c>
      <c r="D6" s="117">
        <f>'支出总表（引用）'!B8</f>
        <v>304.9</v>
      </c>
    </row>
    <row r="7" s="1" customFormat="1" ht="17.25" customHeight="1" spans="1:4">
      <c r="A7" s="98" t="s">
        <v>17</v>
      </c>
      <c r="B7" s="99">
        <v>14022.32</v>
      </c>
      <c r="C7" s="116" t="str">
        <f>'支出总表（引用）'!A9</f>
        <v>社会保障和就业支出</v>
      </c>
      <c r="D7" s="117">
        <f>'支出总表（引用）'!B9</f>
        <v>3552.71</v>
      </c>
    </row>
    <row r="8" s="1" customFormat="1" ht="17.25" customHeight="1" spans="1:4">
      <c r="A8" s="98" t="s">
        <v>18</v>
      </c>
      <c r="B8" s="99"/>
      <c r="C8" s="116" t="str">
        <f>'支出总表（引用）'!A10</f>
        <v>卫生健康支出</v>
      </c>
      <c r="D8" s="117">
        <f>'支出总表（引用）'!B10</f>
        <v>124892.59</v>
      </c>
    </row>
    <row r="9" s="1" customFormat="1" ht="17.25" customHeight="1" spans="1:4">
      <c r="A9" s="98" t="s">
        <v>19</v>
      </c>
      <c r="B9" s="99"/>
      <c r="C9" s="116" t="str">
        <f>'支出总表（引用）'!A11</f>
        <v>住房保障支出</v>
      </c>
      <c r="D9" s="117">
        <f>'支出总表（引用）'!B11</f>
        <v>1574.47</v>
      </c>
    </row>
    <row r="10" s="1" customFormat="1" ht="17.25" customHeight="1" spans="1:4">
      <c r="A10" s="98" t="s">
        <v>20</v>
      </c>
      <c r="B10" s="99"/>
      <c r="C10" s="116">
        <f>'支出总表（引用）'!A12</f>
        <v>0</v>
      </c>
      <c r="D10" s="117">
        <f>'支出总表（引用）'!B12</f>
        <v>0</v>
      </c>
    </row>
    <row r="11" s="1" customFormat="1" ht="17.25" customHeight="1" spans="1:4">
      <c r="A11" s="98" t="s">
        <v>21</v>
      </c>
      <c r="B11" s="99">
        <v>105462.17</v>
      </c>
      <c r="C11" s="116">
        <f>'支出总表（引用）'!A13</f>
        <v>0</v>
      </c>
      <c r="D11" s="117">
        <f>'支出总表（引用）'!B13</f>
        <v>0</v>
      </c>
    </row>
    <row r="12" s="1" customFormat="1" ht="17.25" customHeight="1" spans="1:4">
      <c r="A12" s="98" t="s">
        <v>22</v>
      </c>
      <c r="B12" s="99"/>
      <c r="C12" s="116">
        <f>'支出总表（引用）'!A14</f>
        <v>0</v>
      </c>
      <c r="D12" s="117">
        <f>'支出总表（引用）'!B14</f>
        <v>0</v>
      </c>
    </row>
    <row r="13" s="1" customFormat="1" ht="17.25" customHeight="1" spans="1:4">
      <c r="A13" s="98" t="s">
        <v>23</v>
      </c>
      <c r="B13" s="99">
        <v>5905.69</v>
      </c>
      <c r="C13" s="116">
        <f>'支出总表（引用）'!A15</f>
        <v>0</v>
      </c>
      <c r="D13" s="117">
        <f>'支出总表（引用）'!B15</f>
        <v>0</v>
      </c>
    </row>
    <row r="14" s="1" customFormat="1" ht="17.25" customHeight="1" spans="1:4">
      <c r="A14" s="98" t="s">
        <v>24</v>
      </c>
      <c r="B14" s="99"/>
      <c r="C14" s="116">
        <f>'支出总表（引用）'!A16</f>
        <v>0</v>
      </c>
      <c r="D14" s="117">
        <f>'支出总表（引用）'!B16</f>
        <v>0</v>
      </c>
    </row>
    <row r="15" s="1" customFormat="1" ht="17.25" customHeight="1" spans="1:4">
      <c r="A15" s="98" t="s">
        <v>25</v>
      </c>
      <c r="B15" s="83">
        <v>4909.49</v>
      </c>
      <c r="C15" s="116">
        <f>'支出总表（引用）'!A17</f>
        <v>0</v>
      </c>
      <c r="D15" s="117">
        <f>'支出总表（引用）'!B17</f>
        <v>0</v>
      </c>
    </row>
    <row r="16" s="1" customFormat="1" ht="17.25" customHeight="1" spans="1:4">
      <c r="A16" s="104" t="s">
        <v>26</v>
      </c>
      <c r="B16" s="99">
        <f>SUM(B6,B11,B12,B13,B14,B15)</f>
        <v>130299.67</v>
      </c>
      <c r="C16" s="104" t="s">
        <v>27</v>
      </c>
      <c r="D16" s="83">
        <f>'支出总表（引用）'!B7</f>
        <v>130324.67</v>
      </c>
    </row>
    <row r="17" s="1" customFormat="1" ht="17.25" customHeight="1" spans="1:4">
      <c r="A17" s="98" t="s">
        <v>28</v>
      </c>
      <c r="B17" s="99"/>
      <c r="C17" s="118" t="s">
        <v>29</v>
      </c>
      <c r="D17" s="83"/>
    </row>
    <row r="18" s="1" customFormat="1" ht="17.25" customHeight="1" spans="1:4">
      <c r="A18" s="98" t="s">
        <v>30</v>
      </c>
      <c r="B18" s="119">
        <v>25</v>
      </c>
      <c r="C18" s="120"/>
      <c r="D18" s="83"/>
    </row>
    <row r="19" s="1" customFormat="1" ht="17.25" customHeight="1" spans="1:4">
      <c r="A19" s="121"/>
      <c r="B19" s="122"/>
      <c r="C19" s="120"/>
      <c r="D19" s="83"/>
    </row>
    <row r="20" s="1" customFormat="1" ht="17.25" customHeight="1" spans="1:4">
      <c r="A20" s="104" t="s">
        <v>31</v>
      </c>
      <c r="B20" s="123">
        <f>SUM(B16,B17,B18)</f>
        <v>130324.67</v>
      </c>
      <c r="C20" s="104" t="s">
        <v>32</v>
      </c>
      <c r="D20" s="83">
        <f>B20</f>
        <v>130324.67</v>
      </c>
    </row>
    <row r="21" s="1" customFormat="1" ht="19.5" customHeight="1" spans="1:254">
      <c r="A21" s="11"/>
      <c r="B21" s="11"/>
      <c r="C21" s="11"/>
      <c r="D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</row>
    <row r="22" s="1" customFormat="1" ht="19.5" customHeight="1" spans="1:254">
      <c r="A22" s="11"/>
      <c r="B22" s="11"/>
      <c r="C22" s="11"/>
      <c r="D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</row>
    <row r="23" s="1" customFormat="1" ht="19.5" customHeight="1" spans="1:254">
      <c r="A23" s="11"/>
      <c r="B23" s="11"/>
      <c r="C23" s="11"/>
      <c r="D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</row>
    <row r="24" s="1" customFormat="1" ht="19.5" customHeight="1" spans="1:254">
      <c r="A24" s="11"/>
      <c r="B24" s="11"/>
      <c r="C24" s="11"/>
      <c r="D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</row>
    <row r="25" s="1" customFormat="1" ht="19.5" customHeight="1" spans="1:254">
      <c r="A25" s="11"/>
      <c r="B25" s="11"/>
      <c r="C25" s="11"/>
      <c r="D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</row>
    <row r="26" s="1" customFormat="1" ht="19.5" customHeight="1" spans="1:254">
      <c r="A26" s="11"/>
      <c r="B26" s="11"/>
      <c r="C26" s="11"/>
      <c r="D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</row>
    <row r="27" s="1" customFormat="1" ht="19.5" customHeight="1" spans="1:254">
      <c r="A27" s="11"/>
      <c r="B27" s="11"/>
      <c r="C27" s="11"/>
      <c r="D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</row>
    <row r="28" s="1" customFormat="1" ht="19.5" customHeight="1" spans="1:254">
      <c r="A28" s="11"/>
      <c r="B28" s="11"/>
      <c r="C28" s="11"/>
      <c r="D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</row>
    <row r="29" s="1" customFormat="1" ht="19.5" customHeight="1" spans="1:254">
      <c r="A29" s="11"/>
      <c r="B29" s="11"/>
      <c r="C29" s="11"/>
      <c r="D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</row>
    <row r="30" s="1" customFormat="1" ht="19.5" customHeight="1" spans="1:254">
      <c r="A30" s="11"/>
      <c r="B30" s="11"/>
      <c r="C30" s="11"/>
      <c r="D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</row>
    <row r="31" s="1" customFormat="1" ht="19.5" customHeight="1" spans="1:254">
      <c r="A31" s="11"/>
      <c r="B31" s="11"/>
      <c r="C31" s="11"/>
      <c r="D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</row>
    <row r="32" s="1" customFormat="1" ht="19.5" customHeight="1" spans="1:254">
      <c r="A32" s="11"/>
      <c r="B32" s="11"/>
      <c r="C32" s="11"/>
      <c r="D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</row>
    <row r="33" s="1" customFormat="1" ht="19.5" customHeight="1" spans="1:254">
      <c r="A33" s="11"/>
      <c r="B33" s="11"/>
      <c r="C33" s="11"/>
      <c r="D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</row>
    <row r="34" s="1" customFormat="1" ht="19.5" customHeight="1" spans="1:254">
      <c r="A34" s="11"/>
      <c r="B34" s="11"/>
      <c r="C34" s="11"/>
      <c r="D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</row>
    <row r="35" s="1" customFormat="1" ht="19.5" customHeight="1" spans="1:254">
      <c r="A35" s="11"/>
      <c r="B35" s="11"/>
      <c r="C35" s="11"/>
      <c r="D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</row>
    <row r="36" s="1" customFormat="1" ht="19.5" customHeight="1" spans="1:254">
      <c r="A36" s="11"/>
      <c r="B36" s="11"/>
      <c r="C36" s="11"/>
      <c r="D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</row>
    <row r="37" s="1" customFormat="1" ht="19.5" customHeight="1" spans="1:254">
      <c r="A37" s="11"/>
      <c r="B37" s="11"/>
      <c r="C37" s="11"/>
      <c r="D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</row>
    <row r="38" s="1" customFormat="1" ht="19.5" customHeight="1" spans="1:254">
      <c r="A38" s="11"/>
      <c r="B38" s="11"/>
      <c r="C38" s="11"/>
      <c r="D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</row>
    <row r="39" s="1" customFormat="1" ht="19.5" customHeight="1" spans="1:254">
      <c r="A39" s="11"/>
      <c r="B39" s="11"/>
      <c r="C39" s="11"/>
      <c r="D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</row>
    <row r="40" s="1" customFormat="1" ht="19.5" customHeight="1" spans="1:254">
      <c r="A40" s="11"/>
      <c r="B40" s="11"/>
      <c r="C40" s="11"/>
      <c r="D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/>
    </row>
    <row r="41" s="1" customFormat="1" ht="19.5" customHeight="1" spans="1:254">
      <c r="A41" s="11"/>
      <c r="B41" s="11"/>
      <c r="C41" s="11"/>
      <c r="D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</row>
    <row r="42" s="1" customFormat="1" ht="19.5" customHeight="1" spans="1:254">
      <c r="A42" s="11"/>
      <c r="B42" s="11"/>
      <c r="C42" s="11"/>
      <c r="D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</row>
    <row r="43" s="1" customFormat="1" ht="19.5" customHeight="1" spans="1:254">
      <c r="A43" s="11"/>
      <c r="B43" s="11"/>
      <c r="C43" s="11"/>
      <c r="D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</row>
    <row r="44" s="1" customFormat="1" ht="19.5" customHeight="1" spans="1:254">
      <c r="A44" s="11"/>
      <c r="B44" s="11"/>
      <c r="C44" s="11"/>
      <c r="D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</row>
    <row r="45" s="1" customFormat="1" ht="19.5" customHeight="1" spans="1:254">
      <c r="A45" s="11"/>
      <c r="B45" s="11"/>
      <c r="C45" s="11"/>
      <c r="D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</row>
    <row r="46" s="1" customFormat="1" ht="19.5" customHeight="1" spans="1:254">
      <c r="A46" s="11"/>
      <c r="B46" s="11"/>
      <c r="C46" s="11"/>
      <c r="D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</row>
    <row r="47" s="1" customFormat="1" ht="19.5" customHeight="1" spans="1:254">
      <c r="A47" s="11"/>
      <c r="B47" s="11"/>
      <c r="C47" s="11"/>
      <c r="D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</row>
    <row r="48" s="1" customFormat="1" ht="19.5" customHeight="1" spans="1:254">
      <c r="A48" s="11"/>
      <c r="B48" s="11"/>
      <c r="C48" s="11"/>
      <c r="D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</row>
    <row r="49" s="1" customFormat="1" ht="19.5" customHeight="1" spans="1:254">
      <c r="A49" s="11"/>
      <c r="B49" s="11"/>
      <c r="C49" s="11"/>
      <c r="D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</row>
    <row r="50" s="1" customFormat="1" ht="19.5" customHeight="1" spans="1:254">
      <c r="A50" s="11"/>
      <c r="B50" s="11"/>
      <c r="C50" s="11"/>
      <c r="D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</row>
    <row r="51" s="1" customFormat="1" ht="19.5" customHeight="1" spans="1:254">
      <c r="A51" s="11"/>
      <c r="B51" s="11"/>
      <c r="C51" s="11"/>
      <c r="D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</row>
    <row r="52" s="1" customFormat="1" ht="19.5" customHeight="1" spans="1:254">
      <c r="A52" s="11"/>
      <c r="B52" s="11"/>
      <c r="C52" s="11"/>
      <c r="D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</row>
    <row r="53" s="1" customFormat="1" ht="19.5" customHeight="1" spans="1:254">
      <c r="A53" s="11"/>
      <c r="B53" s="11"/>
      <c r="C53" s="11"/>
      <c r="D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</row>
    <row r="54" s="1" customFormat="1" ht="19.5" customHeight="1" spans="1:254">
      <c r="A54" s="11"/>
      <c r="B54" s="11"/>
      <c r="C54" s="11"/>
      <c r="D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</row>
    <row r="55" s="1" customFormat="1" ht="19.5" customHeight="1" spans="1:254">
      <c r="A55" s="11"/>
      <c r="B55" s="11"/>
      <c r="C55" s="11"/>
      <c r="D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</row>
    <row r="56" s="1" customFormat="1" ht="19.5" customHeight="1" spans="1:254">
      <c r="A56" s="11"/>
      <c r="B56" s="11"/>
      <c r="C56" s="11"/>
      <c r="D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</row>
    <row r="57" s="1" customFormat="1" ht="19.5" customHeight="1" spans="1:254">
      <c r="A57" s="11"/>
      <c r="B57" s="11"/>
      <c r="C57" s="11"/>
      <c r="D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</row>
    <row r="58" s="1" customFormat="1" ht="19.5" customHeight="1" spans="1:254">
      <c r="A58" s="11"/>
      <c r="B58" s="11"/>
      <c r="C58" s="11"/>
      <c r="D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</row>
    <row r="59" s="1" customFormat="1" ht="19.5" customHeight="1" spans="1:254">
      <c r="A59" s="11"/>
      <c r="B59" s="11"/>
      <c r="C59" s="11"/>
      <c r="D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</row>
    <row r="60" s="1" customFormat="1" ht="19.5" customHeight="1" spans="1:254">
      <c r="A60" s="11"/>
      <c r="B60" s="11"/>
      <c r="C60" s="11"/>
      <c r="D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</row>
    <row r="61" s="1" customFormat="1" ht="19.5" customHeight="1" spans="1:254">
      <c r="A61" s="11"/>
      <c r="B61" s="11"/>
      <c r="C61" s="11"/>
      <c r="D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</row>
    <row r="62" s="1" customFormat="1" ht="19.5" customHeight="1" spans="1:254">
      <c r="A62" s="11"/>
      <c r="B62" s="11"/>
      <c r="C62" s="11"/>
      <c r="D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/>
      <c r="IO62" s="11"/>
      <c r="IP62" s="11"/>
      <c r="IQ62" s="11"/>
      <c r="IR62" s="11"/>
      <c r="IS62" s="11"/>
      <c r="IT62" s="11"/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rintOptions horizontalCentered="1"/>
  <pageMargins left="0.393055555555556" right="0.393055555555556" top="0.590277777777778" bottom="0.590277777777778" header="0.5" footer="0.5"/>
  <pageSetup paperSize="9" scale="90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6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14" style="1" customWidth="1"/>
    <col min="2" max="2" width="30.2857142857143" style="1" customWidth="1"/>
    <col min="3" max="3" width="16" style="1" customWidth="1"/>
    <col min="4" max="4" width="12.4285714285714" style="1" customWidth="1"/>
    <col min="5" max="5" width="15.5714285714286" style="1" customWidth="1"/>
    <col min="6" max="6" width="13" style="1" customWidth="1"/>
    <col min="7" max="7" width="13.2857142857143" style="1" customWidth="1"/>
    <col min="8" max="8" width="12.4285714285714" style="1" customWidth="1"/>
    <col min="9" max="9" width="12" style="1" customWidth="1"/>
    <col min="10" max="10" width="15.2857142857143" style="1" customWidth="1"/>
    <col min="11" max="11" width="14.7142857142857" style="1" customWidth="1"/>
    <col min="12" max="12" width="11.1428571428571" style="1" customWidth="1"/>
    <col min="13" max="14" width="9.14285714285714" style="1" customWidth="1"/>
    <col min="15" max="15" width="11.7142857142857" style="1" customWidth="1"/>
    <col min="16" max="17" width="9.14285714285714" style="1" customWidth="1"/>
  </cols>
  <sheetData>
    <row r="1" s="1" customFormat="1" ht="21" customHeight="1"/>
    <row r="2" s="1" customFormat="1" ht="29.25" customHeight="1" spans="1:15">
      <c r="A2" s="111" t="s">
        <v>33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</row>
    <row r="3" s="1" customFormat="1" ht="27.75" customHeight="1" spans="1:15">
      <c r="A3" s="87" t="s">
        <v>9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6" t="s">
        <v>10</v>
      </c>
    </row>
    <row r="4" s="1" customFormat="1" ht="17.25" customHeight="1" spans="1:15">
      <c r="A4" s="4" t="s">
        <v>34</v>
      </c>
      <c r="B4" s="4" t="s">
        <v>35</v>
      </c>
      <c r="C4" s="112" t="s">
        <v>36</v>
      </c>
      <c r="D4" s="113" t="s">
        <v>37</v>
      </c>
      <c r="E4" s="4" t="s">
        <v>38</v>
      </c>
      <c r="F4" s="4"/>
      <c r="G4" s="4"/>
      <c r="H4" s="4"/>
      <c r="I4" s="4"/>
      <c r="J4" s="107" t="s">
        <v>39</v>
      </c>
      <c r="K4" s="107" t="s">
        <v>40</v>
      </c>
      <c r="L4" s="107" t="s">
        <v>41</v>
      </c>
      <c r="M4" s="107" t="s">
        <v>42</v>
      </c>
      <c r="N4" s="107" t="s">
        <v>43</v>
      </c>
      <c r="O4" s="113" t="s">
        <v>44</v>
      </c>
    </row>
    <row r="5" s="1" customFormat="1" ht="58.5" customHeight="1" spans="1:15">
      <c r="A5" s="4"/>
      <c r="B5" s="4"/>
      <c r="C5" s="114"/>
      <c r="D5" s="113"/>
      <c r="E5" s="113" t="s">
        <v>45</v>
      </c>
      <c r="F5" s="113" t="s">
        <v>46</v>
      </c>
      <c r="G5" s="113" t="s">
        <v>47</v>
      </c>
      <c r="H5" s="113" t="s">
        <v>48</v>
      </c>
      <c r="I5" s="113" t="s">
        <v>49</v>
      </c>
      <c r="J5" s="107"/>
      <c r="K5" s="107"/>
      <c r="L5" s="107"/>
      <c r="M5" s="107"/>
      <c r="N5" s="107"/>
      <c r="O5" s="113"/>
    </row>
    <row r="6" s="1" customFormat="1" ht="21" customHeight="1" spans="1:15">
      <c r="A6" s="82" t="s">
        <v>50</v>
      </c>
      <c r="B6" s="82" t="s">
        <v>50</v>
      </c>
      <c r="C6" s="82">
        <v>1</v>
      </c>
      <c r="D6" s="82">
        <f t="shared" ref="D6:O6" si="0">C6+1</f>
        <v>2</v>
      </c>
      <c r="E6" s="82">
        <f t="shared" si="0"/>
        <v>3</v>
      </c>
      <c r="F6" s="82">
        <f t="shared" si="0"/>
        <v>4</v>
      </c>
      <c r="G6" s="82">
        <f t="shared" si="0"/>
        <v>5</v>
      </c>
      <c r="H6" s="82">
        <f t="shared" si="0"/>
        <v>6</v>
      </c>
      <c r="I6" s="82">
        <f t="shared" si="0"/>
        <v>7</v>
      </c>
      <c r="J6" s="82">
        <f t="shared" si="0"/>
        <v>8</v>
      </c>
      <c r="K6" s="82">
        <f t="shared" si="0"/>
        <v>9</v>
      </c>
      <c r="L6" s="82">
        <f t="shared" si="0"/>
        <v>10</v>
      </c>
      <c r="M6" s="82">
        <f t="shared" si="0"/>
        <v>11</v>
      </c>
      <c r="N6" s="82">
        <f t="shared" si="0"/>
        <v>12</v>
      </c>
      <c r="O6" s="82">
        <f t="shared" si="0"/>
        <v>13</v>
      </c>
    </row>
    <row r="7" s="1" customFormat="1" ht="37.5" customHeight="1" spans="1:15">
      <c r="A7" s="6" t="s">
        <v>51</v>
      </c>
      <c r="B7" s="6" t="s">
        <v>36</v>
      </c>
      <c r="C7" s="84">
        <v>130324.67</v>
      </c>
      <c r="D7" s="84">
        <v>25</v>
      </c>
      <c r="E7" s="84">
        <v>14022.32</v>
      </c>
      <c r="F7" s="84">
        <v>14022.32</v>
      </c>
      <c r="G7" s="84"/>
      <c r="H7" s="84"/>
      <c r="I7" s="84"/>
      <c r="J7" s="84">
        <v>105462.17</v>
      </c>
      <c r="K7" s="84"/>
      <c r="L7" s="83">
        <v>5905.69</v>
      </c>
      <c r="M7" s="110"/>
      <c r="N7" s="115">
        <v>4909.49</v>
      </c>
      <c r="O7" s="83"/>
    </row>
    <row r="8" s="1" customFormat="1" ht="25.5" customHeight="1" spans="1:15">
      <c r="A8" s="6" t="s">
        <v>52</v>
      </c>
      <c r="B8" s="6" t="s">
        <v>53</v>
      </c>
      <c r="C8" s="84">
        <v>304.9</v>
      </c>
      <c r="D8" s="84"/>
      <c r="E8" s="84">
        <v>103.35</v>
      </c>
      <c r="F8" s="84">
        <v>103.35</v>
      </c>
      <c r="G8" s="84"/>
      <c r="H8" s="84"/>
      <c r="I8" s="84"/>
      <c r="J8" s="84"/>
      <c r="K8" s="84"/>
      <c r="L8" s="83">
        <v>201.55</v>
      </c>
      <c r="M8" s="110"/>
      <c r="N8" s="115"/>
      <c r="O8" s="83"/>
    </row>
    <row r="9" s="1" customFormat="1" ht="25.5" customHeight="1" spans="1:15">
      <c r="A9" s="6" t="s">
        <v>54</v>
      </c>
      <c r="B9" s="6" t="s">
        <v>55</v>
      </c>
      <c r="C9" s="84">
        <v>304.9</v>
      </c>
      <c r="D9" s="84"/>
      <c r="E9" s="84">
        <v>103.35</v>
      </c>
      <c r="F9" s="84">
        <v>103.35</v>
      </c>
      <c r="G9" s="84"/>
      <c r="H9" s="84"/>
      <c r="I9" s="84"/>
      <c r="J9" s="84"/>
      <c r="K9" s="84"/>
      <c r="L9" s="83">
        <v>201.55</v>
      </c>
      <c r="M9" s="110"/>
      <c r="N9" s="115"/>
      <c r="O9" s="83"/>
    </row>
    <row r="10" s="1" customFormat="1" ht="25.5" customHeight="1" spans="1:15">
      <c r="A10" s="6" t="s">
        <v>56</v>
      </c>
      <c r="B10" s="6" t="s">
        <v>57</v>
      </c>
      <c r="C10" s="84">
        <v>304.9</v>
      </c>
      <c r="D10" s="84"/>
      <c r="E10" s="84">
        <v>103.35</v>
      </c>
      <c r="F10" s="84">
        <v>103.35</v>
      </c>
      <c r="G10" s="84"/>
      <c r="H10" s="84"/>
      <c r="I10" s="84"/>
      <c r="J10" s="84"/>
      <c r="K10" s="84"/>
      <c r="L10" s="83">
        <v>201.55</v>
      </c>
      <c r="M10" s="110"/>
      <c r="N10" s="115"/>
      <c r="O10" s="83"/>
    </row>
    <row r="11" s="1" customFormat="1" ht="25.5" customHeight="1" spans="1:15">
      <c r="A11" s="6" t="s">
        <v>58</v>
      </c>
      <c r="B11" s="6" t="s">
        <v>59</v>
      </c>
      <c r="C11" s="84">
        <v>3552.71</v>
      </c>
      <c r="D11" s="84"/>
      <c r="E11" s="84">
        <v>1278.39</v>
      </c>
      <c r="F11" s="84">
        <v>1278.39</v>
      </c>
      <c r="G11" s="84"/>
      <c r="H11" s="84"/>
      <c r="I11" s="84"/>
      <c r="J11" s="84">
        <v>2274.32</v>
      </c>
      <c r="K11" s="84"/>
      <c r="L11" s="83"/>
      <c r="M11" s="110"/>
      <c r="N11" s="115"/>
      <c r="O11" s="83"/>
    </row>
    <row r="12" s="1" customFormat="1" ht="25.5" customHeight="1" spans="1:15">
      <c r="A12" s="6" t="s">
        <v>60</v>
      </c>
      <c r="B12" s="6" t="s">
        <v>61</v>
      </c>
      <c r="C12" s="84">
        <v>3506.19</v>
      </c>
      <c r="D12" s="84"/>
      <c r="E12" s="84">
        <v>1233.61</v>
      </c>
      <c r="F12" s="84">
        <v>1233.61</v>
      </c>
      <c r="G12" s="84"/>
      <c r="H12" s="84"/>
      <c r="I12" s="84"/>
      <c r="J12" s="84">
        <v>2272.58</v>
      </c>
      <c r="K12" s="84"/>
      <c r="L12" s="83"/>
      <c r="M12" s="110"/>
      <c r="N12" s="115"/>
      <c r="O12" s="83"/>
    </row>
    <row r="13" s="1" customFormat="1" ht="37.5" customHeight="1" spans="1:15">
      <c r="A13" s="6" t="s">
        <v>62</v>
      </c>
      <c r="B13" s="6" t="s">
        <v>63</v>
      </c>
      <c r="C13" s="84">
        <v>2533.26</v>
      </c>
      <c r="D13" s="84"/>
      <c r="E13" s="84">
        <v>875.21</v>
      </c>
      <c r="F13" s="84">
        <v>875.21</v>
      </c>
      <c r="G13" s="84"/>
      <c r="H13" s="84"/>
      <c r="I13" s="84"/>
      <c r="J13" s="84">
        <v>1658.05</v>
      </c>
      <c r="K13" s="84"/>
      <c r="L13" s="83"/>
      <c r="M13" s="110"/>
      <c r="N13" s="115"/>
      <c r="O13" s="83"/>
    </row>
    <row r="14" s="1" customFormat="1" ht="37.5" customHeight="1" spans="1:15">
      <c r="A14" s="6" t="s">
        <v>64</v>
      </c>
      <c r="B14" s="6" t="s">
        <v>65</v>
      </c>
      <c r="C14" s="84">
        <v>972.93</v>
      </c>
      <c r="D14" s="84"/>
      <c r="E14" s="84">
        <v>358.4</v>
      </c>
      <c r="F14" s="84">
        <v>358.4</v>
      </c>
      <c r="G14" s="84"/>
      <c r="H14" s="84"/>
      <c r="I14" s="84"/>
      <c r="J14" s="84">
        <v>614.53</v>
      </c>
      <c r="K14" s="84"/>
      <c r="L14" s="83"/>
      <c r="M14" s="110"/>
      <c r="N14" s="115"/>
      <c r="O14" s="83"/>
    </row>
    <row r="15" s="1" customFormat="1" ht="25.5" customHeight="1" spans="1:15">
      <c r="A15" s="6" t="s">
        <v>66</v>
      </c>
      <c r="B15" s="6" t="s">
        <v>67</v>
      </c>
      <c r="C15" s="84">
        <v>46.52</v>
      </c>
      <c r="D15" s="84"/>
      <c r="E15" s="84">
        <v>44.78</v>
      </c>
      <c r="F15" s="84">
        <v>44.78</v>
      </c>
      <c r="G15" s="84"/>
      <c r="H15" s="84"/>
      <c r="I15" s="84"/>
      <c r="J15" s="84">
        <v>1.74</v>
      </c>
      <c r="K15" s="84"/>
      <c r="L15" s="83"/>
      <c r="M15" s="110"/>
      <c r="N15" s="115"/>
      <c r="O15" s="83"/>
    </row>
    <row r="16" s="1" customFormat="1" ht="25.5" customHeight="1" spans="1:15">
      <c r="A16" s="6" t="s">
        <v>68</v>
      </c>
      <c r="B16" s="6" t="s">
        <v>69</v>
      </c>
      <c r="C16" s="84">
        <v>46.52</v>
      </c>
      <c r="D16" s="84"/>
      <c r="E16" s="84">
        <v>44.78</v>
      </c>
      <c r="F16" s="84">
        <v>44.78</v>
      </c>
      <c r="G16" s="84"/>
      <c r="H16" s="84"/>
      <c r="I16" s="84"/>
      <c r="J16" s="84">
        <v>1.74</v>
      </c>
      <c r="K16" s="84"/>
      <c r="L16" s="83"/>
      <c r="M16" s="110"/>
      <c r="N16" s="115"/>
      <c r="O16" s="83"/>
    </row>
    <row r="17" s="1" customFormat="1" ht="37.5" customHeight="1" spans="1:15">
      <c r="A17" s="6" t="s">
        <v>70</v>
      </c>
      <c r="B17" s="6" t="s">
        <v>71</v>
      </c>
      <c r="C17" s="84">
        <v>124892.59</v>
      </c>
      <c r="D17" s="84">
        <v>25</v>
      </c>
      <c r="E17" s="84">
        <v>12479.36</v>
      </c>
      <c r="F17" s="84">
        <v>12479.36</v>
      </c>
      <c r="G17" s="84"/>
      <c r="H17" s="84"/>
      <c r="I17" s="84"/>
      <c r="J17" s="84">
        <v>101881.61</v>
      </c>
      <c r="K17" s="84"/>
      <c r="L17" s="83">
        <v>5702.64</v>
      </c>
      <c r="M17" s="110"/>
      <c r="N17" s="115">
        <v>4803.98</v>
      </c>
      <c r="O17" s="83"/>
    </row>
    <row r="18" s="1" customFormat="1" ht="25.5" customHeight="1" spans="1:15">
      <c r="A18" s="6" t="s">
        <v>72</v>
      </c>
      <c r="B18" s="6" t="s">
        <v>73</v>
      </c>
      <c r="C18" s="84">
        <v>20</v>
      </c>
      <c r="D18" s="84"/>
      <c r="E18" s="84">
        <v>20</v>
      </c>
      <c r="F18" s="84">
        <v>20</v>
      </c>
      <c r="G18" s="84"/>
      <c r="H18" s="84"/>
      <c r="I18" s="84"/>
      <c r="J18" s="84"/>
      <c r="K18" s="84"/>
      <c r="L18" s="83"/>
      <c r="M18" s="110"/>
      <c r="N18" s="115"/>
      <c r="O18" s="83"/>
    </row>
    <row r="19" s="1" customFormat="1" ht="37.5" customHeight="1" spans="1:15">
      <c r="A19" s="6" t="s">
        <v>74</v>
      </c>
      <c r="B19" s="6" t="s">
        <v>75</v>
      </c>
      <c r="C19" s="84">
        <v>20</v>
      </c>
      <c r="D19" s="84"/>
      <c r="E19" s="84">
        <v>20</v>
      </c>
      <c r="F19" s="84">
        <v>20</v>
      </c>
      <c r="G19" s="84"/>
      <c r="H19" s="84"/>
      <c r="I19" s="84"/>
      <c r="J19" s="84"/>
      <c r="K19" s="84"/>
      <c r="L19" s="83"/>
      <c r="M19" s="110"/>
      <c r="N19" s="115"/>
      <c r="O19" s="83"/>
    </row>
    <row r="20" s="1" customFormat="1" ht="25.5" customHeight="1" spans="1:15">
      <c r="A20" s="6" t="s">
        <v>76</v>
      </c>
      <c r="B20" s="6" t="s">
        <v>77</v>
      </c>
      <c r="C20" s="84">
        <v>86189.29</v>
      </c>
      <c r="D20" s="84"/>
      <c r="E20" s="84">
        <v>2937.76</v>
      </c>
      <c r="F20" s="84">
        <v>2937.76</v>
      </c>
      <c r="G20" s="84"/>
      <c r="H20" s="84"/>
      <c r="I20" s="84"/>
      <c r="J20" s="84">
        <v>80151.53</v>
      </c>
      <c r="K20" s="84"/>
      <c r="L20" s="83">
        <v>3000</v>
      </c>
      <c r="M20" s="110"/>
      <c r="N20" s="115">
        <v>100</v>
      </c>
      <c r="O20" s="83"/>
    </row>
    <row r="21" s="1" customFormat="1" ht="25.5" customHeight="1" spans="1:15">
      <c r="A21" s="6" t="s">
        <v>78</v>
      </c>
      <c r="B21" s="6" t="s">
        <v>79</v>
      </c>
      <c r="C21" s="84">
        <v>49641.65</v>
      </c>
      <c r="D21" s="84"/>
      <c r="E21" s="84">
        <v>1895.51</v>
      </c>
      <c r="F21" s="84">
        <v>1895.51</v>
      </c>
      <c r="G21" s="84"/>
      <c r="H21" s="84"/>
      <c r="I21" s="84"/>
      <c r="J21" s="84">
        <v>44746.14</v>
      </c>
      <c r="K21" s="84"/>
      <c r="L21" s="83">
        <v>3000</v>
      </c>
      <c r="M21" s="110"/>
      <c r="N21" s="115"/>
      <c r="O21" s="83"/>
    </row>
    <row r="22" s="1" customFormat="1" ht="25.5" customHeight="1" spans="1:15">
      <c r="A22" s="6" t="s">
        <v>80</v>
      </c>
      <c r="B22" s="6" t="s">
        <v>81</v>
      </c>
      <c r="C22" s="84">
        <v>23883.92</v>
      </c>
      <c r="D22" s="84"/>
      <c r="E22" s="84">
        <v>613.17</v>
      </c>
      <c r="F22" s="84">
        <v>613.17</v>
      </c>
      <c r="G22" s="84"/>
      <c r="H22" s="84"/>
      <c r="I22" s="84"/>
      <c r="J22" s="84">
        <v>23170.75</v>
      </c>
      <c r="K22" s="84"/>
      <c r="L22" s="83"/>
      <c r="M22" s="110"/>
      <c r="N22" s="115">
        <v>100</v>
      </c>
      <c r="O22" s="83"/>
    </row>
    <row r="23" s="1" customFormat="1" ht="25.5" customHeight="1" spans="1:15">
      <c r="A23" s="6" t="s">
        <v>82</v>
      </c>
      <c r="B23" s="6" t="s">
        <v>83</v>
      </c>
      <c r="C23" s="84">
        <v>12663.72</v>
      </c>
      <c r="D23" s="84"/>
      <c r="E23" s="84">
        <v>429.08</v>
      </c>
      <c r="F23" s="84">
        <v>429.08</v>
      </c>
      <c r="G23" s="84"/>
      <c r="H23" s="84"/>
      <c r="I23" s="84"/>
      <c r="J23" s="84">
        <v>12234.64</v>
      </c>
      <c r="K23" s="84"/>
      <c r="L23" s="83"/>
      <c r="M23" s="110"/>
      <c r="N23" s="115"/>
      <c r="O23" s="83"/>
    </row>
    <row r="24" s="1" customFormat="1" ht="25.5" customHeight="1" spans="1:15">
      <c r="A24" s="6" t="s">
        <v>54</v>
      </c>
      <c r="B24" s="6" t="s">
        <v>84</v>
      </c>
      <c r="C24" s="84">
        <v>22896.56</v>
      </c>
      <c r="D24" s="84"/>
      <c r="E24" s="84">
        <v>4414.23</v>
      </c>
      <c r="F24" s="84">
        <v>4414.23</v>
      </c>
      <c r="G24" s="84"/>
      <c r="H24" s="84"/>
      <c r="I24" s="84"/>
      <c r="J24" s="84">
        <v>17443.44</v>
      </c>
      <c r="K24" s="84"/>
      <c r="L24" s="83">
        <v>1038.89</v>
      </c>
      <c r="M24" s="110"/>
      <c r="N24" s="115"/>
      <c r="O24" s="83"/>
    </row>
    <row r="25" s="1" customFormat="1" ht="25.5" customHeight="1" spans="1:15">
      <c r="A25" s="6" t="s">
        <v>85</v>
      </c>
      <c r="B25" s="6" t="s">
        <v>86</v>
      </c>
      <c r="C25" s="84">
        <v>21458.05</v>
      </c>
      <c r="D25" s="84"/>
      <c r="E25" s="84">
        <v>3930.21</v>
      </c>
      <c r="F25" s="84">
        <v>3930.21</v>
      </c>
      <c r="G25" s="84"/>
      <c r="H25" s="84"/>
      <c r="I25" s="84"/>
      <c r="J25" s="84">
        <v>17443.44</v>
      </c>
      <c r="K25" s="84"/>
      <c r="L25" s="83">
        <v>84.4</v>
      </c>
      <c r="M25" s="110"/>
      <c r="N25" s="115"/>
      <c r="O25" s="83"/>
    </row>
    <row r="26" s="1" customFormat="1" ht="37.5" customHeight="1" spans="1:15">
      <c r="A26" s="6" t="s">
        <v>87</v>
      </c>
      <c r="B26" s="6" t="s">
        <v>88</v>
      </c>
      <c r="C26" s="84">
        <v>1438.51</v>
      </c>
      <c r="D26" s="84"/>
      <c r="E26" s="84">
        <v>484.02</v>
      </c>
      <c r="F26" s="84">
        <v>484.02</v>
      </c>
      <c r="G26" s="84"/>
      <c r="H26" s="84"/>
      <c r="I26" s="84"/>
      <c r="J26" s="84"/>
      <c r="K26" s="84"/>
      <c r="L26" s="83">
        <v>954.49</v>
      </c>
      <c r="M26" s="110"/>
      <c r="N26" s="115"/>
      <c r="O26" s="83"/>
    </row>
    <row r="27" s="1" customFormat="1" ht="37.5" customHeight="1" spans="1:15">
      <c r="A27" s="6" t="s">
        <v>89</v>
      </c>
      <c r="B27" s="6" t="s">
        <v>90</v>
      </c>
      <c r="C27" s="84">
        <v>11543.13</v>
      </c>
      <c r="D27" s="84">
        <v>25</v>
      </c>
      <c r="E27" s="84">
        <v>2797.22</v>
      </c>
      <c r="F27" s="84">
        <v>2797.22</v>
      </c>
      <c r="G27" s="84"/>
      <c r="H27" s="84"/>
      <c r="I27" s="84"/>
      <c r="J27" s="84">
        <v>3549.89</v>
      </c>
      <c r="K27" s="84"/>
      <c r="L27" s="83">
        <v>516.54</v>
      </c>
      <c r="M27" s="110"/>
      <c r="N27" s="115">
        <v>4654.48</v>
      </c>
      <c r="O27" s="83"/>
    </row>
    <row r="28" s="1" customFormat="1" ht="25.5" customHeight="1" spans="1:15">
      <c r="A28" s="6" t="s">
        <v>91</v>
      </c>
      <c r="B28" s="6" t="s">
        <v>92</v>
      </c>
      <c r="C28" s="84">
        <v>4330.39</v>
      </c>
      <c r="D28" s="84"/>
      <c r="E28" s="84">
        <v>775.32</v>
      </c>
      <c r="F28" s="84">
        <v>775.32</v>
      </c>
      <c r="G28" s="84"/>
      <c r="H28" s="84"/>
      <c r="I28" s="84"/>
      <c r="J28" s="84">
        <v>3255.97</v>
      </c>
      <c r="K28" s="84"/>
      <c r="L28" s="83">
        <v>299.1</v>
      </c>
      <c r="M28" s="110"/>
      <c r="N28" s="115"/>
      <c r="O28" s="83"/>
    </row>
    <row r="29" s="1" customFormat="1" ht="25.5" customHeight="1" spans="1:15">
      <c r="A29" s="6" t="s">
        <v>93</v>
      </c>
      <c r="B29" s="6" t="s">
        <v>94</v>
      </c>
      <c r="C29" s="84">
        <v>298.99</v>
      </c>
      <c r="D29" s="84"/>
      <c r="E29" s="84">
        <v>60.7</v>
      </c>
      <c r="F29" s="84">
        <v>60.7</v>
      </c>
      <c r="G29" s="84"/>
      <c r="H29" s="84"/>
      <c r="I29" s="84"/>
      <c r="J29" s="84">
        <v>208.29</v>
      </c>
      <c r="K29" s="84"/>
      <c r="L29" s="83"/>
      <c r="M29" s="110"/>
      <c r="N29" s="115">
        <v>30</v>
      </c>
      <c r="O29" s="83"/>
    </row>
    <row r="30" s="1" customFormat="1" ht="25.5" customHeight="1" spans="1:15">
      <c r="A30" s="6" t="s">
        <v>95</v>
      </c>
      <c r="B30" s="6" t="s">
        <v>96</v>
      </c>
      <c r="C30" s="84">
        <v>1817.67</v>
      </c>
      <c r="D30" s="84">
        <v>25</v>
      </c>
      <c r="E30" s="84">
        <v>1675.67</v>
      </c>
      <c r="F30" s="84">
        <v>1675.67</v>
      </c>
      <c r="G30" s="84"/>
      <c r="H30" s="84"/>
      <c r="I30" s="84"/>
      <c r="J30" s="84"/>
      <c r="K30" s="84"/>
      <c r="L30" s="83">
        <v>87</v>
      </c>
      <c r="M30" s="110"/>
      <c r="N30" s="115">
        <v>30</v>
      </c>
      <c r="O30" s="83"/>
    </row>
    <row r="31" s="1" customFormat="1" ht="37.5" customHeight="1" spans="1:15">
      <c r="A31" s="6" t="s">
        <v>97</v>
      </c>
      <c r="B31" s="6" t="s">
        <v>98</v>
      </c>
      <c r="C31" s="84">
        <v>4664.2</v>
      </c>
      <c r="D31" s="84"/>
      <c r="E31" s="84">
        <v>204.49</v>
      </c>
      <c r="F31" s="84">
        <v>204.49</v>
      </c>
      <c r="G31" s="84"/>
      <c r="H31" s="84"/>
      <c r="I31" s="84"/>
      <c r="J31" s="84">
        <v>85.63</v>
      </c>
      <c r="K31" s="84"/>
      <c r="L31" s="83"/>
      <c r="M31" s="110"/>
      <c r="N31" s="115">
        <v>4374.08</v>
      </c>
      <c r="O31" s="83"/>
    </row>
    <row r="32" s="1" customFormat="1" ht="25.5" customHeight="1" spans="1:15">
      <c r="A32" s="6" t="s">
        <v>99</v>
      </c>
      <c r="B32" s="6" t="s">
        <v>100</v>
      </c>
      <c r="C32" s="84">
        <v>271.84</v>
      </c>
      <c r="D32" s="84"/>
      <c r="E32" s="84"/>
      <c r="F32" s="84"/>
      <c r="G32" s="84"/>
      <c r="H32" s="84"/>
      <c r="I32" s="84"/>
      <c r="J32" s="84"/>
      <c r="K32" s="84"/>
      <c r="L32" s="83">
        <v>89.44</v>
      </c>
      <c r="M32" s="110"/>
      <c r="N32" s="115">
        <v>182.4</v>
      </c>
      <c r="O32" s="83"/>
    </row>
    <row r="33" s="1" customFormat="1" ht="25.5" customHeight="1" spans="1:15">
      <c r="A33" s="6" t="s">
        <v>101</v>
      </c>
      <c r="B33" s="6" t="s">
        <v>102</v>
      </c>
      <c r="C33" s="84">
        <v>160.04</v>
      </c>
      <c r="D33" s="84"/>
      <c r="E33" s="84">
        <v>81.04</v>
      </c>
      <c r="F33" s="84">
        <v>81.04</v>
      </c>
      <c r="G33" s="84"/>
      <c r="H33" s="84"/>
      <c r="I33" s="84"/>
      <c r="J33" s="84"/>
      <c r="K33" s="84"/>
      <c r="L33" s="83">
        <v>41</v>
      </c>
      <c r="M33" s="110"/>
      <c r="N33" s="115">
        <v>38</v>
      </c>
      <c r="O33" s="83"/>
    </row>
    <row r="34" s="1" customFormat="1" ht="25.5" customHeight="1" spans="1:15">
      <c r="A34" s="6" t="s">
        <v>103</v>
      </c>
      <c r="B34" s="6" t="s">
        <v>104</v>
      </c>
      <c r="C34" s="84">
        <v>40</v>
      </c>
      <c r="D34" s="84"/>
      <c r="E34" s="84"/>
      <c r="F34" s="84"/>
      <c r="G34" s="84"/>
      <c r="H34" s="84"/>
      <c r="I34" s="84"/>
      <c r="J34" s="84"/>
      <c r="K34" s="84"/>
      <c r="L34" s="83"/>
      <c r="M34" s="110"/>
      <c r="N34" s="115">
        <v>40</v>
      </c>
      <c r="O34" s="83"/>
    </row>
    <row r="35" s="1" customFormat="1" ht="25.5" customHeight="1" spans="1:15">
      <c r="A35" s="6" t="s">
        <v>105</v>
      </c>
      <c r="B35" s="6" t="s">
        <v>106</v>
      </c>
      <c r="C35" s="84">
        <v>40</v>
      </c>
      <c r="D35" s="84"/>
      <c r="E35" s="84"/>
      <c r="F35" s="84"/>
      <c r="G35" s="84"/>
      <c r="H35" s="84"/>
      <c r="I35" s="84"/>
      <c r="J35" s="84"/>
      <c r="K35" s="84"/>
      <c r="L35" s="83"/>
      <c r="M35" s="110"/>
      <c r="N35" s="115">
        <v>40</v>
      </c>
      <c r="O35" s="83"/>
    </row>
    <row r="36" s="1" customFormat="1" ht="25.5" customHeight="1" spans="1:15">
      <c r="A36" s="6" t="s">
        <v>107</v>
      </c>
      <c r="B36" s="6" t="s">
        <v>108</v>
      </c>
      <c r="C36" s="84">
        <v>2874.71</v>
      </c>
      <c r="D36" s="84"/>
      <c r="E36" s="84">
        <v>1696.11</v>
      </c>
      <c r="F36" s="84">
        <v>1696.11</v>
      </c>
      <c r="G36" s="84"/>
      <c r="H36" s="84"/>
      <c r="I36" s="84"/>
      <c r="J36" s="84">
        <v>37.7</v>
      </c>
      <c r="K36" s="84"/>
      <c r="L36" s="83">
        <v>1135.4</v>
      </c>
      <c r="M36" s="110"/>
      <c r="N36" s="115">
        <v>5.5</v>
      </c>
      <c r="O36" s="83"/>
    </row>
    <row r="37" s="1" customFormat="1" ht="25.5" customHeight="1" spans="1:15">
      <c r="A37" s="6" t="s">
        <v>109</v>
      </c>
      <c r="B37" s="6" t="s">
        <v>110</v>
      </c>
      <c r="C37" s="84">
        <v>1714.69</v>
      </c>
      <c r="D37" s="84"/>
      <c r="E37" s="84">
        <v>573.39</v>
      </c>
      <c r="F37" s="84">
        <v>573.39</v>
      </c>
      <c r="G37" s="84"/>
      <c r="H37" s="84"/>
      <c r="I37" s="84"/>
      <c r="J37" s="84">
        <v>37.7</v>
      </c>
      <c r="K37" s="84"/>
      <c r="L37" s="83">
        <v>1103.6</v>
      </c>
      <c r="M37" s="110"/>
      <c r="N37" s="115"/>
      <c r="O37" s="83"/>
    </row>
    <row r="38" s="1" customFormat="1" ht="25.5" customHeight="1" spans="1:15">
      <c r="A38" s="6" t="s">
        <v>111</v>
      </c>
      <c r="B38" s="6" t="s">
        <v>112</v>
      </c>
      <c r="C38" s="84">
        <v>1160.02</v>
      </c>
      <c r="D38" s="84"/>
      <c r="E38" s="84">
        <v>1122.72</v>
      </c>
      <c r="F38" s="84">
        <v>1122.72</v>
      </c>
      <c r="G38" s="84"/>
      <c r="H38" s="84"/>
      <c r="I38" s="84"/>
      <c r="J38" s="84"/>
      <c r="K38" s="84"/>
      <c r="L38" s="83">
        <v>31.8</v>
      </c>
      <c r="M38" s="110"/>
      <c r="N38" s="115">
        <v>5.5</v>
      </c>
      <c r="O38" s="83"/>
    </row>
    <row r="39" s="1" customFormat="1" ht="25.5" customHeight="1" spans="1:15">
      <c r="A39" s="6" t="s">
        <v>113</v>
      </c>
      <c r="B39" s="6" t="s">
        <v>114</v>
      </c>
      <c r="C39" s="84">
        <v>1291.16</v>
      </c>
      <c r="D39" s="84"/>
      <c r="E39" s="84">
        <v>578.61</v>
      </c>
      <c r="F39" s="84">
        <v>578.61</v>
      </c>
      <c r="G39" s="84"/>
      <c r="H39" s="84"/>
      <c r="I39" s="84"/>
      <c r="J39" s="84">
        <v>699.05</v>
      </c>
      <c r="K39" s="84"/>
      <c r="L39" s="83">
        <v>9.5</v>
      </c>
      <c r="M39" s="110"/>
      <c r="N39" s="115">
        <v>4</v>
      </c>
      <c r="O39" s="83"/>
    </row>
    <row r="40" s="1" customFormat="1" ht="25.5" customHeight="1" spans="1:15">
      <c r="A40" s="6" t="s">
        <v>115</v>
      </c>
      <c r="B40" s="6" t="s">
        <v>116</v>
      </c>
      <c r="C40" s="84">
        <v>72.79</v>
      </c>
      <c r="D40" s="84"/>
      <c r="E40" s="84">
        <v>72.79</v>
      </c>
      <c r="F40" s="84">
        <v>72.79</v>
      </c>
      <c r="G40" s="84"/>
      <c r="H40" s="84"/>
      <c r="I40" s="84"/>
      <c r="J40" s="84"/>
      <c r="K40" s="84"/>
      <c r="L40" s="83"/>
      <c r="M40" s="110"/>
      <c r="N40" s="115"/>
      <c r="O40" s="83"/>
    </row>
    <row r="41" s="1" customFormat="1" ht="25.5" customHeight="1" spans="1:15">
      <c r="A41" s="6" t="s">
        <v>117</v>
      </c>
      <c r="B41" s="6" t="s">
        <v>118</v>
      </c>
      <c r="C41" s="84">
        <v>1134.86</v>
      </c>
      <c r="D41" s="84"/>
      <c r="E41" s="84">
        <v>437.67</v>
      </c>
      <c r="F41" s="84">
        <v>437.67</v>
      </c>
      <c r="G41" s="84"/>
      <c r="H41" s="84"/>
      <c r="I41" s="84"/>
      <c r="J41" s="84">
        <v>683.69</v>
      </c>
      <c r="K41" s="84"/>
      <c r="L41" s="83">
        <v>9.5</v>
      </c>
      <c r="M41" s="110"/>
      <c r="N41" s="115">
        <v>4</v>
      </c>
      <c r="O41" s="83"/>
    </row>
    <row r="42" s="1" customFormat="1" ht="25.5" customHeight="1" spans="1:15">
      <c r="A42" s="6" t="s">
        <v>119</v>
      </c>
      <c r="B42" s="6" t="s">
        <v>120</v>
      </c>
      <c r="C42" s="84">
        <v>83.51</v>
      </c>
      <c r="D42" s="84"/>
      <c r="E42" s="84">
        <v>68.15</v>
      </c>
      <c r="F42" s="84">
        <v>68.15</v>
      </c>
      <c r="G42" s="84"/>
      <c r="H42" s="84"/>
      <c r="I42" s="84"/>
      <c r="J42" s="84">
        <v>15.36</v>
      </c>
      <c r="K42" s="84"/>
      <c r="L42" s="83"/>
      <c r="M42" s="110"/>
      <c r="N42" s="115"/>
      <c r="O42" s="83"/>
    </row>
    <row r="43" s="1" customFormat="1" ht="25.5" customHeight="1" spans="1:15">
      <c r="A43" s="6" t="s">
        <v>121</v>
      </c>
      <c r="B43" s="6" t="s">
        <v>122</v>
      </c>
      <c r="C43" s="84">
        <v>2.31</v>
      </c>
      <c r="D43" s="84"/>
      <c r="E43" s="84"/>
      <c r="F43" s="84"/>
      <c r="G43" s="84"/>
      <c r="H43" s="84"/>
      <c r="I43" s="84"/>
      <c r="J43" s="84"/>
      <c r="K43" s="84"/>
      <c r="L43" s="83">
        <v>2.31</v>
      </c>
      <c r="M43" s="110"/>
      <c r="N43" s="115"/>
      <c r="O43" s="83"/>
    </row>
    <row r="44" s="1" customFormat="1" ht="25.5" customHeight="1" spans="1:15">
      <c r="A44" s="6" t="s">
        <v>123</v>
      </c>
      <c r="B44" s="6" t="s">
        <v>124</v>
      </c>
      <c r="C44" s="84">
        <v>2.31</v>
      </c>
      <c r="D44" s="84"/>
      <c r="E44" s="84"/>
      <c r="F44" s="84"/>
      <c r="G44" s="84"/>
      <c r="H44" s="84"/>
      <c r="I44" s="84"/>
      <c r="J44" s="84"/>
      <c r="K44" s="84"/>
      <c r="L44" s="83">
        <v>2.31</v>
      </c>
      <c r="M44" s="110"/>
      <c r="N44" s="115"/>
      <c r="O44" s="83"/>
    </row>
    <row r="45" s="1" customFormat="1" ht="25.5" customHeight="1" spans="1:15">
      <c r="A45" s="6" t="s">
        <v>125</v>
      </c>
      <c r="B45" s="6" t="s">
        <v>126</v>
      </c>
      <c r="C45" s="84">
        <v>35.43</v>
      </c>
      <c r="D45" s="84"/>
      <c r="E45" s="84">
        <v>35.43</v>
      </c>
      <c r="F45" s="84">
        <v>35.43</v>
      </c>
      <c r="G45" s="84"/>
      <c r="H45" s="84"/>
      <c r="I45" s="84"/>
      <c r="J45" s="84"/>
      <c r="K45" s="84"/>
      <c r="L45" s="83"/>
      <c r="M45" s="110"/>
      <c r="N45" s="115"/>
      <c r="O45" s="83"/>
    </row>
    <row r="46" s="1" customFormat="1" ht="25.5" customHeight="1" spans="1:15">
      <c r="A46" s="6" t="s">
        <v>127</v>
      </c>
      <c r="B46" s="6" t="s">
        <v>128</v>
      </c>
      <c r="C46" s="84">
        <v>35.43</v>
      </c>
      <c r="D46" s="84"/>
      <c r="E46" s="84">
        <v>35.43</v>
      </c>
      <c r="F46" s="84">
        <v>35.43</v>
      </c>
      <c r="G46" s="84"/>
      <c r="H46" s="84"/>
      <c r="I46" s="84"/>
      <c r="J46" s="84"/>
      <c r="K46" s="84"/>
      <c r="L46" s="83"/>
      <c r="M46" s="110"/>
      <c r="N46" s="115"/>
      <c r="O46" s="83"/>
    </row>
    <row r="47" s="1" customFormat="1" ht="25.5" customHeight="1" spans="1:15">
      <c r="A47" s="6" t="s">
        <v>129</v>
      </c>
      <c r="B47" s="6" t="s">
        <v>130</v>
      </c>
      <c r="C47" s="84">
        <v>1574.47</v>
      </c>
      <c r="D47" s="84"/>
      <c r="E47" s="84">
        <v>161.22</v>
      </c>
      <c r="F47" s="84">
        <v>161.22</v>
      </c>
      <c r="G47" s="84"/>
      <c r="H47" s="84"/>
      <c r="I47" s="84"/>
      <c r="J47" s="84">
        <v>1306.24</v>
      </c>
      <c r="K47" s="84"/>
      <c r="L47" s="83">
        <v>1.5</v>
      </c>
      <c r="M47" s="110"/>
      <c r="N47" s="115">
        <v>105.51</v>
      </c>
      <c r="O47" s="83"/>
    </row>
    <row r="48" s="1" customFormat="1" ht="25.5" customHeight="1" spans="1:15">
      <c r="A48" s="6" t="s">
        <v>76</v>
      </c>
      <c r="B48" s="6" t="s">
        <v>131</v>
      </c>
      <c r="C48" s="84">
        <v>1574.47</v>
      </c>
      <c r="D48" s="84"/>
      <c r="E48" s="84">
        <v>161.22</v>
      </c>
      <c r="F48" s="84">
        <v>161.22</v>
      </c>
      <c r="G48" s="84"/>
      <c r="H48" s="84"/>
      <c r="I48" s="84"/>
      <c r="J48" s="84">
        <v>1306.24</v>
      </c>
      <c r="K48" s="84"/>
      <c r="L48" s="83">
        <v>1.5</v>
      </c>
      <c r="M48" s="110"/>
      <c r="N48" s="115">
        <v>105.51</v>
      </c>
      <c r="O48" s="83"/>
    </row>
    <row r="49" s="1" customFormat="1" ht="25.5" customHeight="1" spans="1:15">
      <c r="A49" s="6" t="s">
        <v>132</v>
      </c>
      <c r="B49" s="6" t="s">
        <v>133</v>
      </c>
      <c r="C49" s="84">
        <v>1574.47</v>
      </c>
      <c r="D49" s="84"/>
      <c r="E49" s="84">
        <v>161.22</v>
      </c>
      <c r="F49" s="84">
        <v>161.22</v>
      </c>
      <c r="G49" s="84"/>
      <c r="H49" s="84"/>
      <c r="I49" s="84"/>
      <c r="J49" s="84">
        <v>1306.24</v>
      </c>
      <c r="K49" s="84"/>
      <c r="L49" s="83">
        <v>1.5</v>
      </c>
      <c r="M49" s="110"/>
      <c r="N49" s="115">
        <v>105.51</v>
      </c>
      <c r="O49" s="83"/>
    </row>
    <row r="50" s="1" customFormat="1" ht="21" customHeight="1" spans="1:16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</row>
    <row r="51" s="1" customFormat="1" ht="21" customHeight="1" spans="1:1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</row>
    <row r="52" s="1" customFormat="1" ht="21" customHeight="1" spans="2:1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</row>
    <row r="53" s="1" customFormat="1" ht="21" customHeight="1" spans="2:15">
      <c r="B53" s="11"/>
      <c r="F53" s="11"/>
      <c r="G53" s="11"/>
      <c r="H53" s="11"/>
      <c r="I53" s="11"/>
      <c r="J53" s="11"/>
      <c r="K53" s="11"/>
      <c r="L53" s="11"/>
      <c r="M53" s="11"/>
      <c r="N53" s="11"/>
      <c r="O53" s="11"/>
    </row>
    <row r="54" s="1" customFormat="1" ht="21" customHeight="1" spans="2:15">
      <c r="B54" s="11"/>
      <c r="C54" s="11"/>
      <c r="D54" s="11"/>
      <c r="I54" s="11"/>
      <c r="K54" s="11"/>
      <c r="L54" s="11"/>
      <c r="N54" s="11"/>
      <c r="O54" s="11"/>
    </row>
    <row r="55" s="1" customFormat="1" ht="21" customHeight="1" spans="10:13">
      <c r="J55" s="11"/>
      <c r="K55" s="11"/>
      <c r="L55" s="11"/>
      <c r="M55" s="11"/>
    </row>
    <row r="56" s="1" customFormat="1" ht="21" customHeight="1"/>
    <row r="57" s="1" customFormat="1" ht="21" customHeight="1"/>
    <row r="58" s="1" customFormat="1" ht="21" customHeight="1"/>
    <row r="59" s="1" customFormat="1" ht="21" customHeight="1"/>
    <row r="60" s="1" customFormat="1" ht="21" customHeight="1"/>
    <row r="61" s="1" customFormat="1" ht="21" customHeight="1"/>
  </sheetData>
  <sheetProtection formatCells="0" formatColumns="0" formatRows="0" insertRows="0" insertColumns="0" insertHyperlinks="0" deleteColumns="0" deleteRows="0" sort="0" autoFilter="0" pivotTables="0"/>
  <mergeCells count="22">
    <mergeCell ref="A2:O2"/>
    <mergeCell ref="E4:I4"/>
    <mergeCell ref="A4:A5"/>
    <mergeCell ref="A4:A5"/>
    <mergeCell ref="B4:B5"/>
    <mergeCell ref="B4:B5"/>
    <mergeCell ref="C4:C5"/>
    <mergeCell ref="C4:C5"/>
    <mergeCell ref="D4:D5"/>
    <mergeCell ref="D4:D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rintOptions horizontalCentered="1"/>
  <pageMargins left="0.393055555555556" right="0.393055555555556" top="0.590277777777778" bottom="0.590277777777778" header="0.5" footer="0.5"/>
  <pageSetup paperSize="9" scale="65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0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18.1428571428571" style="1" customWidth="1"/>
    <col min="2" max="2" width="46.4285714285714" style="1" customWidth="1"/>
    <col min="3" max="4" width="16.8571428571429" style="1" customWidth="1"/>
    <col min="5" max="5" width="16.1428571428571" style="1" customWidth="1"/>
    <col min="6" max="6" width="16.4285714285714" style="1" customWidth="1"/>
    <col min="7" max="8" width="18.5714285714286" style="1" customWidth="1"/>
    <col min="9" max="9" width="9.14285714285714" style="1" customWidth="1"/>
    <col min="10" max="10" width="13.5714285714286" style="1" customWidth="1"/>
    <col min="11" max="11" width="9.14285714285714" style="1" customWidth="1"/>
  </cols>
  <sheetData>
    <row r="1" s="1" customFormat="1" ht="21" customHeight="1" spans="1:10">
      <c r="A1" s="77"/>
      <c r="B1" s="77"/>
      <c r="C1" s="77"/>
      <c r="D1" s="77"/>
      <c r="E1" s="77"/>
      <c r="F1" s="77"/>
      <c r="G1" s="77"/>
      <c r="H1" s="105"/>
      <c r="I1" s="77"/>
      <c r="J1" s="77"/>
    </row>
    <row r="2" s="1" customFormat="1" ht="29.25" customHeight="1" spans="1:10">
      <c r="A2" s="78" t="s">
        <v>134</v>
      </c>
      <c r="B2" s="78"/>
      <c r="C2" s="78"/>
      <c r="D2" s="78"/>
      <c r="E2" s="78"/>
      <c r="F2" s="78"/>
      <c r="G2" s="78"/>
      <c r="H2" s="78"/>
      <c r="I2" s="85"/>
      <c r="J2" s="85"/>
    </row>
    <row r="3" s="1" customFormat="1" ht="21" customHeight="1" spans="1:10">
      <c r="A3" s="79" t="s">
        <v>9</v>
      </c>
      <c r="B3" s="80"/>
      <c r="C3" s="80"/>
      <c r="D3" s="80"/>
      <c r="E3" s="80"/>
      <c r="F3" s="80"/>
      <c r="G3" s="80"/>
      <c r="H3" s="86" t="s">
        <v>10</v>
      </c>
      <c r="I3" s="77"/>
      <c r="J3" s="77"/>
    </row>
    <row r="4" s="1" customFormat="1" ht="21" customHeight="1" spans="1:10">
      <c r="A4" s="4" t="s">
        <v>135</v>
      </c>
      <c r="B4" s="4"/>
      <c r="C4" s="107" t="s">
        <v>36</v>
      </c>
      <c r="D4" s="3" t="s">
        <v>136</v>
      </c>
      <c r="E4" s="4" t="s">
        <v>137</v>
      </c>
      <c r="F4" s="108" t="s">
        <v>138</v>
      </c>
      <c r="G4" s="4" t="s">
        <v>139</v>
      </c>
      <c r="H4" s="109" t="s">
        <v>140</v>
      </c>
      <c r="I4" s="77"/>
      <c r="J4" s="77"/>
    </row>
    <row r="5" s="1" customFormat="1" ht="21" customHeight="1" spans="1:10">
      <c r="A5" s="4" t="s">
        <v>141</v>
      </c>
      <c r="B5" s="4" t="s">
        <v>142</v>
      </c>
      <c r="C5" s="107"/>
      <c r="D5" s="3"/>
      <c r="E5" s="4"/>
      <c r="F5" s="108"/>
      <c r="G5" s="4"/>
      <c r="H5" s="109"/>
      <c r="I5" s="77"/>
      <c r="J5" s="77"/>
    </row>
    <row r="6" s="1" customFormat="1" ht="21" customHeight="1" spans="1:10">
      <c r="A6" s="5" t="s">
        <v>50</v>
      </c>
      <c r="B6" s="5" t="s">
        <v>50</v>
      </c>
      <c r="C6" s="5">
        <v>1</v>
      </c>
      <c r="D6" s="82">
        <f t="shared" ref="D6:H6" si="0">C6+1</f>
        <v>2</v>
      </c>
      <c r="E6" s="82">
        <f t="shared" si="0"/>
        <v>3</v>
      </c>
      <c r="F6" s="82">
        <f t="shared" si="0"/>
        <v>4</v>
      </c>
      <c r="G6" s="82">
        <f t="shared" si="0"/>
        <v>5</v>
      </c>
      <c r="H6" s="82">
        <f t="shared" si="0"/>
        <v>6</v>
      </c>
      <c r="I6" s="77"/>
      <c r="J6" s="77"/>
    </row>
    <row r="7" s="1" customFormat="1" ht="18.75" customHeight="1" spans="1:10">
      <c r="A7" s="6" t="s">
        <v>51</v>
      </c>
      <c r="B7" s="6" t="s">
        <v>36</v>
      </c>
      <c r="C7" s="84">
        <v>130324.67</v>
      </c>
      <c r="D7" s="84">
        <v>98170.92</v>
      </c>
      <c r="E7" s="84">
        <v>32153.75</v>
      </c>
      <c r="F7" s="84"/>
      <c r="G7" s="83"/>
      <c r="H7" s="110"/>
      <c r="I7" s="77"/>
      <c r="J7" s="77"/>
    </row>
    <row r="8" s="1" customFormat="1" ht="18.75" customHeight="1" spans="1:8">
      <c r="A8" s="6" t="s">
        <v>52</v>
      </c>
      <c r="B8" s="6" t="s">
        <v>53</v>
      </c>
      <c r="C8" s="84">
        <v>304.9</v>
      </c>
      <c r="D8" s="84">
        <v>108.1</v>
      </c>
      <c r="E8" s="84">
        <v>196.8</v>
      </c>
      <c r="F8" s="84"/>
      <c r="G8" s="83"/>
      <c r="H8" s="110"/>
    </row>
    <row r="9" s="1" customFormat="1" ht="18.75" customHeight="1" spans="1:8">
      <c r="A9" s="6" t="s">
        <v>54</v>
      </c>
      <c r="B9" s="6" t="s">
        <v>55</v>
      </c>
      <c r="C9" s="84">
        <v>304.9</v>
      </c>
      <c r="D9" s="84">
        <v>108.1</v>
      </c>
      <c r="E9" s="84">
        <v>196.8</v>
      </c>
      <c r="F9" s="84"/>
      <c r="G9" s="83"/>
      <c r="H9" s="110"/>
    </row>
    <row r="10" s="1" customFormat="1" ht="18.75" customHeight="1" spans="1:8">
      <c r="A10" s="6" t="s">
        <v>56</v>
      </c>
      <c r="B10" s="6" t="s">
        <v>57</v>
      </c>
      <c r="C10" s="84">
        <v>304.9</v>
      </c>
      <c r="D10" s="84">
        <v>108.1</v>
      </c>
      <c r="E10" s="84">
        <v>196.8</v>
      </c>
      <c r="F10" s="84"/>
      <c r="G10" s="83"/>
      <c r="H10" s="110"/>
    </row>
    <row r="11" s="1" customFormat="1" ht="18.75" customHeight="1" spans="1:8">
      <c r="A11" s="6" t="s">
        <v>58</v>
      </c>
      <c r="B11" s="6" t="s">
        <v>59</v>
      </c>
      <c r="C11" s="84">
        <v>3552.71</v>
      </c>
      <c r="D11" s="84">
        <v>3527.59</v>
      </c>
      <c r="E11" s="84">
        <v>25.12</v>
      </c>
      <c r="F11" s="84"/>
      <c r="G11" s="83"/>
      <c r="H11" s="110"/>
    </row>
    <row r="12" s="1" customFormat="1" ht="18.75" customHeight="1" spans="1:8">
      <c r="A12" s="6" t="s">
        <v>60</v>
      </c>
      <c r="B12" s="6" t="s">
        <v>61</v>
      </c>
      <c r="C12" s="84">
        <v>3506.19</v>
      </c>
      <c r="D12" s="84">
        <v>3481.07</v>
      </c>
      <c r="E12" s="84">
        <v>25.12</v>
      </c>
      <c r="F12" s="84"/>
      <c r="G12" s="83"/>
      <c r="H12" s="110"/>
    </row>
    <row r="13" s="1" customFormat="1" ht="18.75" customHeight="1" spans="1:8">
      <c r="A13" s="6" t="s">
        <v>62</v>
      </c>
      <c r="B13" s="6" t="s">
        <v>63</v>
      </c>
      <c r="C13" s="84">
        <v>2533.26</v>
      </c>
      <c r="D13" s="84">
        <v>2518.24</v>
      </c>
      <c r="E13" s="84">
        <v>15.02</v>
      </c>
      <c r="F13" s="84"/>
      <c r="G13" s="83"/>
      <c r="H13" s="110"/>
    </row>
    <row r="14" s="1" customFormat="1" ht="18.75" customHeight="1" spans="1:8">
      <c r="A14" s="6" t="s">
        <v>64</v>
      </c>
      <c r="B14" s="6" t="s">
        <v>65</v>
      </c>
      <c r="C14" s="84">
        <v>972.93</v>
      </c>
      <c r="D14" s="84">
        <v>962.83</v>
      </c>
      <c r="E14" s="84">
        <v>10.1</v>
      </c>
      <c r="F14" s="84"/>
      <c r="G14" s="83"/>
      <c r="H14" s="110"/>
    </row>
    <row r="15" s="1" customFormat="1" ht="18.75" customHeight="1" spans="1:8">
      <c r="A15" s="6" t="s">
        <v>66</v>
      </c>
      <c r="B15" s="6" t="s">
        <v>67</v>
      </c>
      <c r="C15" s="84">
        <v>46.52</v>
      </c>
      <c r="D15" s="84">
        <v>46.52</v>
      </c>
      <c r="E15" s="84"/>
      <c r="F15" s="84"/>
      <c r="G15" s="83"/>
      <c r="H15" s="110"/>
    </row>
    <row r="16" s="1" customFormat="1" ht="18.75" customHeight="1" spans="1:8">
      <c r="A16" s="6" t="s">
        <v>68</v>
      </c>
      <c r="B16" s="6" t="s">
        <v>69</v>
      </c>
      <c r="C16" s="84">
        <v>46.52</v>
      </c>
      <c r="D16" s="84">
        <v>46.52</v>
      </c>
      <c r="E16" s="84"/>
      <c r="F16" s="84"/>
      <c r="G16" s="83"/>
      <c r="H16" s="110"/>
    </row>
    <row r="17" s="1" customFormat="1" ht="18.75" customHeight="1" spans="1:8">
      <c r="A17" s="6" t="s">
        <v>70</v>
      </c>
      <c r="B17" s="6" t="s">
        <v>71</v>
      </c>
      <c r="C17" s="84">
        <v>124892.59</v>
      </c>
      <c r="D17" s="84">
        <v>93086.24</v>
      </c>
      <c r="E17" s="84">
        <v>31806.35</v>
      </c>
      <c r="F17" s="84"/>
      <c r="G17" s="83"/>
      <c r="H17" s="110"/>
    </row>
    <row r="18" s="1" customFormat="1" ht="18.75" customHeight="1" spans="1:8">
      <c r="A18" s="6" t="s">
        <v>72</v>
      </c>
      <c r="B18" s="6" t="s">
        <v>73</v>
      </c>
      <c r="C18" s="84">
        <v>20</v>
      </c>
      <c r="D18" s="84"/>
      <c r="E18" s="84">
        <v>20</v>
      </c>
      <c r="F18" s="84"/>
      <c r="G18" s="83"/>
      <c r="H18" s="110"/>
    </row>
    <row r="19" s="1" customFormat="1" ht="18.75" customHeight="1" spans="1:8">
      <c r="A19" s="6" t="s">
        <v>74</v>
      </c>
      <c r="B19" s="6" t="s">
        <v>75</v>
      </c>
      <c r="C19" s="84">
        <v>20</v>
      </c>
      <c r="D19" s="84"/>
      <c r="E19" s="84">
        <v>20</v>
      </c>
      <c r="F19" s="84"/>
      <c r="G19" s="83"/>
      <c r="H19" s="110"/>
    </row>
    <row r="20" s="1" customFormat="1" ht="18.75" customHeight="1" spans="1:8">
      <c r="A20" s="6" t="s">
        <v>76</v>
      </c>
      <c r="B20" s="6" t="s">
        <v>77</v>
      </c>
      <c r="C20" s="84">
        <v>86189.29</v>
      </c>
      <c r="D20" s="84">
        <v>68545.62</v>
      </c>
      <c r="E20" s="84">
        <v>17643.67</v>
      </c>
      <c r="F20" s="84"/>
      <c r="G20" s="83"/>
      <c r="H20" s="110"/>
    </row>
    <row r="21" s="1" customFormat="1" ht="18.75" customHeight="1" spans="1:8">
      <c r="A21" s="6" t="s">
        <v>78</v>
      </c>
      <c r="B21" s="6" t="s">
        <v>79</v>
      </c>
      <c r="C21" s="84">
        <v>49641.65</v>
      </c>
      <c r="D21" s="84">
        <v>42759.68</v>
      </c>
      <c r="E21" s="84">
        <v>6881.97</v>
      </c>
      <c r="F21" s="84"/>
      <c r="G21" s="83"/>
      <c r="H21" s="110"/>
    </row>
    <row r="22" s="1" customFormat="1" ht="18.75" customHeight="1" spans="1:8">
      <c r="A22" s="6" t="s">
        <v>80</v>
      </c>
      <c r="B22" s="6" t="s">
        <v>81</v>
      </c>
      <c r="C22" s="84">
        <v>23883.92</v>
      </c>
      <c r="D22" s="84">
        <v>18827.92</v>
      </c>
      <c r="E22" s="84">
        <v>5056</v>
      </c>
      <c r="F22" s="84"/>
      <c r="G22" s="83"/>
      <c r="H22" s="110"/>
    </row>
    <row r="23" s="1" customFormat="1" ht="18.75" customHeight="1" spans="1:8">
      <c r="A23" s="6" t="s">
        <v>82</v>
      </c>
      <c r="B23" s="6" t="s">
        <v>83</v>
      </c>
      <c r="C23" s="84">
        <v>12663.72</v>
      </c>
      <c r="D23" s="84">
        <v>6958.02</v>
      </c>
      <c r="E23" s="84">
        <v>5705.7</v>
      </c>
      <c r="F23" s="84"/>
      <c r="G23" s="83"/>
      <c r="H23" s="110"/>
    </row>
    <row r="24" s="1" customFormat="1" ht="18.75" customHeight="1" spans="1:8">
      <c r="A24" s="6" t="s">
        <v>54</v>
      </c>
      <c r="B24" s="6" t="s">
        <v>84</v>
      </c>
      <c r="C24" s="84">
        <v>22896.56</v>
      </c>
      <c r="D24" s="84">
        <v>17506.64</v>
      </c>
      <c r="E24" s="84">
        <v>5389.92</v>
      </c>
      <c r="F24" s="84"/>
      <c r="G24" s="83"/>
      <c r="H24" s="110"/>
    </row>
    <row r="25" s="1" customFormat="1" ht="18.75" customHeight="1" spans="1:8">
      <c r="A25" s="6" t="s">
        <v>85</v>
      </c>
      <c r="B25" s="6" t="s">
        <v>86</v>
      </c>
      <c r="C25" s="84">
        <v>21458.05</v>
      </c>
      <c r="D25" s="84">
        <v>17506.64</v>
      </c>
      <c r="E25" s="84">
        <v>3951.41</v>
      </c>
      <c r="F25" s="84"/>
      <c r="G25" s="83"/>
      <c r="H25" s="110"/>
    </row>
    <row r="26" s="1" customFormat="1" ht="18.75" customHeight="1" spans="1:8">
      <c r="A26" s="6" t="s">
        <v>87</v>
      </c>
      <c r="B26" s="6" t="s">
        <v>88</v>
      </c>
      <c r="C26" s="84">
        <v>1438.51</v>
      </c>
      <c r="D26" s="84"/>
      <c r="E26" s="84">
        <v>1438.51</v>
      </c>
      <c r="F26" s="84"/>
      <c r="G26" s="83"/>
      <c r="H26" s="110"/>
    </row>
    <row r="27" s="1" customFormat="1" ht="18.75" customHeight="1" spans="1:8">
      <c r="A27" s="6" t="s">
        <v>89</v>
      </c>
      <c r="B27" s="6" t="s">
        <v>90</v>
      </c>
      <c r="C27" s="84">
        <v>11543.13</v>
      </c>
      <c r="D27" s="84">
        <v>4003.15</v>
      </c>
      <c r="E27" s="84">
        <v>7539.98</v>
      </c>
      <c r="F27" s="84"/>
      <c r="G27" s="83"/>
      <c r="H27" s="110"/>
    </row>
    <row r="28" s="1" customFormat="1" ht="18.75" customHeight="1" spans="1:8">
      <c r="A28" s="6" t="s">
        <v>91</v>
      </c>
      <c r="B28" s="6" t="s">
        <v>92</v>
      </c>
      <c r="C28" s="84">
        <v>4330.39</v>
      </c>
      <c r="D28" s="84">
        <v>3631.69</v>
      </c>
      <c r="E28" s="84">
        <v>698.7</v>
      </c>
      <c r="F28" s="84"/>
      <c r="G28" s="83"/>
      <c r="H28" s="110"/>
    </row>
    <row r="29" s="1" customFormat="1" ht="18.75" customHeight="1" spans="1:8">
      <c r="A29" s="6" t="s">
        <v>93</v>
      </c>
      <c r="B29" s="6" t="s">
        <v>94</v>
      </c>
      <c r="C29" s="84">
        <v>298.99</v>
      </c>
      <c r="D29" s="84">
        <v>283.99</v>
      </c>
      <c r="E29" s="84">
        <v>15</v>
      </c>
      <c r="F29" s="84"/>
      <c r="G29" s="83"/>
      <c r="H29" s="110"/>
    </row>
    <row r="30" s="1" customFormat="1" ht="18.75" customHeight="1" spans="1:8">
      <c r="A30" s="6" t="s">
        <v>95</v>
      </c>
      <c r="B30" s="6" t="s">
        <v>96</v>
      </c>
      <c r="C30" s="84">
        <v>1817.67</v>
      </c>
      <c r="D30" s="84">
        <v>87.47</v>
      </c>
      <c r="E30" s="84">
        <v>1730.2</v>
      </c>
      <c r="F30" s="84"/>
      <c r="G30" s="83"/>
      <c r="H30" s="110"/>
    </row>
    <row r="31" s="1" customFormat="1" ht="18.75" customHeight="1" spans="1:8">
      <c r="A31" s="6" t="s">
        <v>97</v>
      </c>
      <c r="B31" s="6" t="s">
        <v>98</v>
      </c>
      <c r="C31" s="84">
        <v>4664.2</v>
      </c>
      <c r="D31" s="84"/>
      <c r="E31" s="84">
        <v>4664.2</v>
      </c>
      <c r="F31" s="84"/>
      <c r="G31" s="83"/>
      <c r="H31" s="110"/>
    </row>
    <row r="32" s="1" customFormat="1" ht="18.75" customHeight="1" spans="1:8">
      <c r="A32" s="6" t="s">
        <v>99</v>
      </c>
      <c r="B32" s="6" t="s">
        <v>100</v>
      </c>
      <c r="C32" s="84">
        <v>271.84</v>
      </c>
      <c r="D32" s="84"/>
      <c r="E32" s="84">
        <v>271.84</v>
      </c>
      <c r="F32" s="84"/>
      <c r="G32" s="83"/>
      <c r="H32" s="110"/>
    </row>
    <row r="33" s="1" customFormat="1" ht="18.75" customHeight="1" spans="1:8">
      <c r="A33" s="6" t="s">
        <v>101</v>
      </c>
      <c r="B33" s="6" t="s">
        <v>102</v>
      </c>
      <c r="C33" s="84">
        <v>160.04</v>
      </c>
      <c r="D33" s="84"/>
      <c r="E33" s="84">
        <v>160.04</v>
      </c>
      <c r="F33" s="84"/>
      <c r="G33" s="83"/>
      <c r="H33" s="110"/>
    </row>
    <row r="34" s="1" customFormat="1" ht="18.75" customHeight="1" spans="1:8">
      <c r="A34" s="6" t="s">
        <v>103</v>
      </c>
      <c r="B34" s="6" t="s">
        <v>104</v>
      </c>
      <c r="C34" s="84">
        <v>40</v>
      </c>
      <c r="D34" s="84"/>
      <c r="E34" s="84">
        <v>40</v>
      </c>
      <c r="F34" s="84"/>
      <c r="G34" s="83"/>
      <c r="H34" s="110"/>
    </row>
    <row r="35" s="1" customFormat="1" ht="18.75" customHeight="1" spans="1:8">
      <c r="A35" s="6" t="s">
        <v>105</v>
      </c>
      <c r="B35" s="6" t="s">
        <v>106</v>
      </c>
      <c r="C35" s="84">
        <v>40</v>
      </c>
      <c r="D35" s="84"/>
      <c r="E35" s="84">
        <v>40</v>
      </c>
      <c r="F35" s="84"/>
      <c r="G35" s="83"/>
      <c r="H35" s="110"/>
    </row>
    <row r="36" s="1" customFormat="1" ht="18.75" customHeight="1" spans="1:8">
      <c r="A36" s="6" t="s">
        <v>107</v>
      </c>
      <c r="B36" s="6" t="s">
        <v>108</v>
      </c>
      <c r="C36" s="84">
        <v>2874.71</v>
      </c>
      <c r="D36" s="84">
        <v>1740.69</v>
      </c>
      <c r="E36" s="84">
        <v>1134.02</v>
      </c>
      <c r="F36" s="84"/>
      <c r="G36" s="83"/>
      <c r="H36" s="110"/>
    </row>
    <row r="37" s="1" customFormat="1" ht="18.75" customHeight="1" spans="1:8">
      <c r="A37" s="6" t="s">
        <v>109</v>
      </c>
      <c r="B37" s="6" t="s">
        <v>110</v>
      </c>
      <c r="C37" s="84">
        <v>1714.69</v>
      </c>
      <c r="D37" s="84">
        <v>1651.09</v>
      </c>
      <c r="E37" s="84">
        <v>63.6</v>
      </c>
      <c r="F37" s="84"/>
      <c r="G37" s="83"/>
      <c r="H37" s="110"/>
    </row>
    <row r="38" s="1" customFormat="1" ht="18.75" customHeight="1" spans="1:8">
      <c r="A38" s="6" t="s">
        <v>111</v>
      </c>
      <c r="B38" s="6" t="s">
        <v>112</v>
      </c>
      <c r="C38" s="84">
        <v>1160.02</v>
      </c>
      <c r="D38" s="84">
        <v>89.6</v>
      </c>
      <c r="E38" s="84">
        <v>1070.42</v>
      </c>
      <c r="F38" s="84"/>
      <c r="G38" s="83"/>
      <c r="H38" s="110"/>
    </row>
    <row r="39" s="1" customFormat="1" ht="18.75" customHeight="1" spans="1:8">
      <c r="A39" s="6" t="s">
        <v>113</v>
      </c>
      <c r="B39" s="6" t="s">
        <v>114</v>
      </c>
      <c r="C39" s="84">
        <v>1291.16</v>
      </c>
      <c r="D39" s="84">
        <v>1270.71</v>
      </c>
      <c r="E39" s="84">
        <v>20.45</v>
      </c>
      <c r="F39" s="84"/>
      <c r="G39" s="83"/>
      <c r="H39" s="110"/>
    </row>
    <row r="40" s="1" customFormat="1" ht="18.75" customHeight="1" spans="1:8">
      <c r="A40" s="6" t="s">
        <v>115</v>
      </c>
      <c r="B40" s="6" t="s">
        <v>116</v>
      </c>
      <c r="C40" s="84">
        <v>72.79</v>
      </c>
      <c r="D40" s="84">
        <v>72.79</v>
      </c>
      <c r="E40" s="84"/>
      <c r="F40" s="84"/>
      <c r="G40" s="83"/>
      <c r="H40" s="110"/>
    </row>
    <row r="41" s="1" customFormat="1" ht="18.75" customHeight="1" spans="1:8">
      <c r="A41" s="6" t="s">
        <v>117</v>
      </c>
      <c r="B41" s="6" t="s">
        <v>118</v>
      </c>
      <c r="C41" s="84">
        <v>1134.86</v>
      </c>
      <c r="D41" s="84">
        <v>1114.41</v>
      </c>
      <c r="E41" s="84">
        <v>20.45</v>
      </c>
      <c r="F41" s="84"/>
      <c r="G41" s="83"/>
      <c r="H41" s="110"/>
    </row>
    <row r="42" s="1" customFormat="1" ht="18.75" customHeight="1" spans="1:8">
      <c r="A42" s="6" t="s">
        <v>119</v>
      </c>
      <c r="B42" s="6" t="s">
        <v>120</v>
      </c>
      <c r="C42" s="84">
        <v>83.51</v>
      </c>
      <c r="D42" s="84">
        <v>83.51</v>
      </c>
      <c r="E42" s="84"/>
      <c r="F42" s="84"/>
      <c r="G42" s="83"/>
      <c r="H42" s="110"/>
    </row>
    <row r="43" s="1" customFormat="1" ht="18.75" customHeight="1" spans="1:8">
      <c r="A43" s="6" t="s">
        <v>121</v>
      </c>
      <c r="B43" s="6" t="s">
        <v>122</v>
      </c>
      <c r="C43" s="84">
        <v>2.31</v>
      </c>
      <c r="D43" s="84"/>
      <c r="E43" s="84">
        <v>2.31</v>
      </c>
      <c r="F43" s="84"/>
      <c r="G43" s="83"/>
      <c r="H43" s="110"/>
    </row>
    <row r="44" s="1" customFormat="1" ht="18.75" customHeight="1" spans="1:8">
      <c r="A44" s="6" t="s">
        <v>123</v>
      </c>
      <c r="B44" s="6" t="s">
        <v>124</v>
      </c>
      <c r="C44" s="84">
        <v>2.31</v>
      </c>
      <c r="D44" s="84"/>
      <c r="E44" s="84">
        <v>2.31</v>
      </c>
      <c r="F44" s="84"/>
      <c r="G44" s="83"/>
      <c r="H44" s="110"/>
    </row>
    <row r="45" s="1" customFormat="1" ht="18.75" customHeight="1" spans="1:8">
      <c r="A45" s="6" t="s">
        <v>125</v>
      </c>
      <c r="B45" s="6" t="s">
        <v>126</v>
      </c>
      <c r="C45" s="84">
        <v>35.43</v>
      </c>
      <c r="D45" s="84">
        <v>19.43</v>
      </c>
      <c r="E45" s="84">
        <v>16</v>
      </c>
      <c r="F45" s="84"/>
      <c r="G45" s="83"/>
      <c r="H45" s="110"/>
    </row>
    <row r="46" s="1" customFormat="1" ht="18.75" customHeight="1" spans="1:8">
      <c r="A46" s="6" t="s">
        <v>127</v>
      </c>
      <c r="B46" s="6" t="s">
        <v>128</v>
      </c>
      <c r="C46" s="84">
        <v>35.43</v>
      </c>
      <c r="D46" s="84">
        <v>19.43</v>
      </c>
      <c r="E46" s="84">
        <v>16</v>
      </c>
      <c r="F46" s="84"/>
      <c r="G46" s="83"/>
      <c r="H46" s="110"/>
    </row>
    <row r="47" s="1" customFormat="1" ht="18.75" customHeight="1" spans="1:8">
      <c r="A47" s="6" t="s">
        <v>129</v>
      </c>
      <c r="B47" s="6" t="s">
        <v>130</v>
      </c>
      <c r="C47" s="84">
        <v>1574.47</v>
      </c>
      <c r="D47" s="84">
        <v>1448.99</v>
      </c>
      <c r="E47" s="84">
        <v>125.48</v>
      </c>
      <c r="F47" s="84"/>
      <c r="G47" s="83"/>
      <c r="H47" s="110"/>
    </row>
    <row r="48" s="1" customFormat="1" ht="18.75" customHeight="1" spans="1:8">
      <c r="A48" s="6" t="s">
        <v>76</v>
      </c>
      <c r="B48" s="6" t="s">
        <v>131</v>
      </c>
      <c r="C48" s="84">
        <v>1574.47</v>
      </c>
      <c r="D48" s="84">
        <v>1448.99</v>
      </c>
      <c r="E48" s="84">
        <v>125.48</v>
      </c>
      <c r="F48" s="84"/>
      <c r="G48" s="83"/>
      <c r="H48" s="110"/>
    </row>
    <row r="49" s="1" customFormat="1" ht="18.75" customHeight="1" spans="1:8">
      <c r="A49" s="6" t="s">
        <v>132</v>
      </c>
      <c r="B49" s="6" t="s">
        <v>133</v>
      </c>
      <c r="C49" s="84">
        <v>1574.47</v>
      </c>
      <c r="D49" s="84">
        <v>1448.99</v>
      </c>
      <c r="E49" s="84">
        <v>125.48</v>
      </c>
      <c r="F49" s="84"/>
      <c r="G49" s="83"/>
      <c r="H49" s="110"/>
    </row>
    <row r="50" s="1" customFormat="1" ht="21" customHeight="1" spans="1:10">
      <c r="A50" s="77"/>
      <c r="B50" s="77"/>
      <c r="D50" s="77"/>
      <c r="E50" s="77"/>
      <c r="F50" s="77"/>
      <c r="G50" s="77"/>
      <c r="H50" s="77"/>
      <c r="I50" s="77"/>
      <c r="J50" s="77"/>
    </row>
    <row r="51" s="1" customFormat="1" ht="21" customHeight="1" spans="1:10">
      <c r="A51" s="77"/>
      <c r="B51" s="77"/>
      <c r="C51" s="77"/>
      <c r="D51" s="77"/>
      <c r="E51" s="77"/>
      <c r="F51" s="77"/>
      <c r="G51" s="77"/>
      <c r="H51" s="77"/>
      <c r="I51" s="77"/>
      <c r="J51" s="77"/>
    </row>
    <row r="52" s="1" customFormat="1" ht="21" customHeight="1" spans="1:10">
      <c r="A52" s="77"/>
      <c r="B52" s="77"/>
      <c r="C52" s="77"/>
      <c r="D52" s="77"/>
      <c r="E52" s="77"/>
      <c r="F52" s="77"/>
      <c r="G52" s="77"/>
      <c r="H52" s="77"/>
      <c r="I52" s="77"/>
      <c r="J52" s="77"/>
    </row>
    <row r="53" s="1" customFormat="1" ht="21" customHeight="1" spans="1:10">
      <c r="A53" s="77"/>
      <c r="B53" s="77"/>
      <c r="C53" s="77"/>
      <c r="D53" s="77"/>
      <c r="E53" s="77"/>
      <c r="F53" s="77"/>
      <c r="G53" s="77"/>
      <c r="H53" s="77"/>
      <c r="I53" s="77"/>
      <c r="J53" s="77"/>
    </row>
    <row r="54" s="1" customFormat="1" ht="21" customHeight="1" spans="1:10">
      <c r="A54" s="77"/>
      <c r="B54" s="77"/>
      <c r="C54" s="77"/>
      <c r="D54" s="77"/>
      <c r="E54" s="77"/>
      <c r="F54" s="77"/>
      <c r="G54" s="77"/>
      <c r="H54" s="77"/>
      <c r="I54" s="77"/>
      <c r="J54" s="77"/>
    </row>
    <row r="55" s="1" customFormat="1" ht="21" customHeight="1" spans="1:10">
      <c r="A55" s="77"/>
      <c r="B55" s="77"/>
      <c r="C55" s="77"/>
      <c r="D55" s="77"/>
      <c r="E55" s="77"/>
      <c r="F55" s="77"/>
      <c r="G55" s="77"/>
      <c r="H55" s="77"/>
      <c r="I55" s="77"/>
      <c r="J55" s="77"/>
    </row>
    <row r="56" s="1" customFormat="1" ht="21" customHeight="1" spans="1:10">
      <c r="A56" s="77"/>
      <c r="B56" s="77"/>
      <c r="C56" s="77"/>
      <c r="D56" s="77"/>
      <c r="E56" s="77"/>
      <c r="F56" s="77"/>
      <c r="G56" s="77"/>
      <c r="H56" s="77"/>
      <c r="I56" s="77"/>
      <c r="J56" s="77"/>
    </row>
    <row r="57" s="1" customFormat="1" ht="21" customHeight="1" spans="1:10">
      <c r="A57" s="77"/>
      <c r="B57" s="77"/>
      <c r="C57" s="77"/>
      <c r="D57" s="77"/>
      <c r="E57" s="77"/>
      <c r="F57" s="77"/>
      <c r="G57" s="77"/>
      <c r="H57" s="77"/>
      <c r="I57" s="77"/>
      <c r="J57" s="77"/>
    </row>
    <row r="58" s="1" customFormat="1" ht="21" customHeight="1" spans="1:10">
      <c r="A58" s="77"/>
      <c r="B58" s="77"/>
      <c r="C58" s="77"/>
      <c r="D58" s="77"/>
      <c r="E58" s="77"/>
      <c r="F58" s="77"/>
      <c r="G58" s="77"/>
      <c r="H58" s="77"/>
      <c r="I58" s="77"/>
      <c r="J58" s="77"/>
    </row>
    <row r="59" s="1" customFormat="1" ht="21" customHeight="1"/>
    <row r="60" s="1" customFormat="1" ht="21" customHeight="1" spans="1:10">
      <c r="A60" s="77"/>
      <c r="B60" s="77"/>
      <c r="C60" s="77"/>
      <c r="D60" s="77"/>
      <c r="E60" s="77"/>
      <c r="F60" s="77"/>
      <c r="G60" s="77"/>
      <c r="H60" s="77"/>
      <c r="I60" s="77"/>
      <c r="J60" s="77"/>
    </row>
  </sheetData>
  <sheetProtection formatCells="0" formatColumns="0" formatRows="0" insertRows="0" insertColumns="0" insertHyperlinks="0" deleteColumns="0" deleteRows="0" sort="0" autoFilter="0" pivotTables="0"/>
  <mergeCells count="14">
    <mergeCell ref="A2:H2"/>
    <mergeCell ref="A4:B4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  <mergeCell ref="H4:H5"/>
    <mergeCell ref="H4:H5"/>
  </mergeCells>
  <printOptions horizontalCentered="1"/>
  <pageMargins left="0.393055555555556" right="0.393055555555556" top="0.590277777777778" bottom="0.590277777777778" header="0.5" footer="0.5"/>
  <pageSetup paperSize="9" scale="80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4"/>
  <sheetViews>
    <sheetView showGridLines="0" workbookViewId="0">
      <selection activeCell="B21" sqref="B2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6" width="23.5714285714286" style="1" customWidth="1"/>
    <col min="7" max="34" width="9.14285714285714" style="1" customWidth="1"/>
  </cols>
  <sheetData>
    <row r="1" s="1" customFormat="1" ht="19.5" customHeight="1" spans="1:7">
      <c r="A1" s="77"/>
      <c r="B1" s="77"/>
      <c r="C1" s="77"/>
      <c r="D1" s="77"/>
      <c r="E1" s="77"/>
      <c r="F1" s="105"/>
      <c r="G1" s="77"/>
    </row>
    <row r="2" s="1" customFormat="1" ht="29.25" customHeight="1" spans="1:7">
      <c r="A2" s="96" t="s">
        <v>143</v>
      </c>
      <c r="B2" s="96"/>
      <c r="C2" s="96"/>
      <c r="D2" s="96"/>
      <c r="E2" s="96"/>
      <c r="F2" s="96"/>
      <c r="G2" s="77"/>
    </row>
    <row r="3" s="1" customFormat="1" ht="17.25" customHeight="1" spans="1:7">
      <c r="A3" s="79" t="s">
        <v>9</v>
      </c>
      <c r="B3" s="80"/>
      <c r="C3" s="80"/>
      <c r="D3" s="80"/>
      <c r="E3" s="80"/>
      <c r="F3" s="86" t="s">
        <v>10</v>
      </c>
      <c r="G3" s="77"/>
    </row>
    <row r="4" s="1" customFormat="1" ht="17.25" customHeight="1" spans="1:7">
      <c r="A4" s="4" t="s">
        <v>11</v>
      </c>
      <c r="B4" s="3"/>
      <c r="C4" s="4" t="s">
        <v>144</v>
      </c>
      <c r="D4" s="4"/>
      <c r="E4" s="4"/>
      <c r="F4" s="4"/>
      <c r="G4" s="77"/>
    </row>
    <row r="5" s="1" customFormat="1" ht="17.25" customHeight="1" spans="1:7">
      <c r="A5" s="4" t="s">
        <v>13</v>
      </c>
      <c r="B5" s="5" t="s">
        <v>14</v>
      </c>
      <c r="C5" s="81" t="s">
        <v>15</v>
      </c>
      <c r="D5" s="97" t="s">
        <v>36</v>
      </c>
      <c r="E5" s="81" t="s">
        <v>145</v>
      </c>
      <c r="F5" s="97" t="s">
        <v>146</v>
      </c>
      <c r="G5" s="77"/>
    </row>
    <row r="6" s="1" customFormat="1" ht="17.25" customHeight="1" spans="1:7">
      <c r="A6" s="98" t="s">
        <v>147</v>
      </c>
      <c r="B6" s="99">
        <v>14022.32</v>
      </c>
      <c r="C6" s="100" t="s">
        <v>148</v>
      </c>
      <c r="D6" s="7">
        <f>'财拨总表（引用）'!B7</f>
        <v>14022.32</v>
      </c>
      <c r="E6" s="7">
        <f>'财拨总表（引用）'!C7</f>
        <v>14022.32</v>
      </c>
      <c r="F6" s="7">
        <f>'财拨总表（引用）'!D7</f>
        <v>0</v>
      </c>
      <c r="G6" s="77"/>
    </row>
    <row r="7" s="1" customFormat="1" ht="17.25" customHeight="1" spans="1:7">
      <c r="A7" s="98" t="s">
        <v>149</v>
      </c>
      <c r="B7" s="99">
        <v>14022.32</v>
      </c>
      <c r="C7" s="101" t="str">
        <f>'财拨总表（引用）'!A8</f>
        <v>教育支出</v>
      </c>
      <c r="D7" s="102">
        <f>'财拨总表（引用）'!B8</f>
        <v>103.35</v>
      </c>
      <c r="E7" s="102">
        <f>'财拨总表（引用）'!C8</f>
        <v>103.35</v>
      </c>
      <c r="F7" s="102">
        <f>'财拨总表（引用）'!D8</f>
        <v>0</v>
      </c>
      <c r="G7" s="77"/>
    </row>
    <row r="8" s="1" customFormat="1" ht="17.25" customHeight="1" spans="1:7">
      <c r="A8" s="98" t="s">
        <v>150</v>
      </c>
      <c r="B8" s="99"/>
      <c r="C8" s="101" t="str">
        <f>'财拨总表（引用）'!A9</f>
        <v>社会保障和就业支出</v>
      </c>
      <c r="D8" s="102">
        <f>'财拨总表（引用）'!B9</f>
        <v>1278.39</v>
      </c>
      <c r="E8" s="102">
        <f>'财拨总表（引用）'!C9</f>
        <v>1278.39</v>
      </c>
      <c r="F8" s="102">
        <f>'财拨总表（引用）'!D9</f>
        <v>0</v>
      </c>
      <c r="G8" s="77"/>
    </row>
    <row r="9" s="1" customFormat="1" ht="17.25" customHeight="1" spans="1:7">
      <c r="A9" s="98" t="s">
        <v>151</v>
      </c>
      <c r="B9" s="99"/>
      <c r="C9" s="101" t="str">
        <f>'财拨总表（引用）'!A10</f>
        <v>卫生健康支出</v>
      </c>
      <c r="D9" s="102">
        <f>'财拨总表（引用）'!B10</f>
        <v>12479.36</v>
      </c>
      <c r="E9" s="102">
        <f>'财拨总表（引用）'!C10</f>
        <v>12479.36</v>
      </c>
      <c r="F9" s="102">
        <f>'财拨总表（引用）'!D10</f>
        <v>0</v>
      </c>
      <c r="G9" s="77"/>
    </row>
    <row r="10" s="1" customFormat="1" ht="17.25" customHeight="1" spans="1:7">
      <c r="A10" s="98" t="s">
        <v>152</v>
      </c>
      <c r="B10" s="83"/>
      <c r="C10" s="101" t="str">
        <f>'财拨总表（引用）'!A11</f>
        <v>住房保障支出</v>
      </c>
      <c r="D10" s="102">
        <f>'财拨总表（引用）'!B11</f>
        <v>161.22</v>
      </c>
      <c r="E10" s="102">
        <f>'财拨总表（引用）'!C11</f>
        <v>161.22</v>
      </c>
      <c r="F10" s="102">
        <f>'财拨总表（引用）'!D11</f>
        <v>0</v>
      </c>
      <c r="G10" s="77"/>
    </row>
    <row r="11" s="1" customFormat="1" ht="17.25" customHeight="1" spans="1:7">
      <c r="A11" s="103" t="s">
        <v>153</v>
      </c>
      <c r="B11" s="83"/>
      <c r="C11" s="102" t="s">
        <v>154</v>
      </c>
      <c r="D11" s="102"/>
      <c r="E11" s="102"/>
      <c r="F11" s="83"/>
      <c r="G11" s="77"/>
    </row>
    <row r="12" s="1" customFormat="1" ht="17.25" customHeight="1" spans="1:7">
      <c r="A12" s="80" t="s">
        <v>155</v>
      </c>
      <c r="B12" s="83"/>
      <c r="C12" s="102"/>
      <c r="D12" s="102"/>
      <c r="E12" s="102"/>
      <c r="F12" s="83"/>
      <c r="G12" s="77"/>
    </row>
    <row r="13" s="1" customFormat="1" ht="17.25" customHeight="1" spans="1:7">
      <c r="A13" s="103" t="s">
        <v>156</v>
      </c>
      <c r="B13" s="7"/>
      <c r="C13" s="102"/>
      <c r="D13" s="102"/>
      <c r="E13" s="102"/>
      <c r="F13" s="83"/>
      <c r="G13" s="77"/>
    </row>
    <row r="14" s="1" customFormat="1" ht="17.25" customHeight="1" spans="1:7">
      <c r="A14" s="103"/>
      <c r="B14" s="83"/>
      <c r="C14" s="102"/>
      <c r="D14" s="102"/>
      <c r="E14" s="102"/>
      <c r="F14" s="83"/>
      <c r="G14" s="77"/>
    </row>
    <row r="15" s="1" customFormat="1" ht="17.25" customHeight="1" spans="1:7">
      <c r="A15" s="103"/>
      <c r="B15" s="83"/>
      <c r="C15" s="102"/>
      <c r="D15" s="102"/>
      <c r="E15" s="102"/>
      <c r="F15" s="83"/>
      <c r="G15" s="77"/>
    </row>
    <row r="16" s="1" customFormat="1" ht="17.25" customHeight="1" spans="1:7">
      <c r="A16" s="104" t="s">
        <v>31</v>
      </c>
      <c r="B16" s="7">
        <f>B6</f>
        <v>14022.32</v>
      </c>
      <c r="C16" s="104" t="s">
        <v>32</v>
      </c>
      <c r="D16" s="7">
        <f>'财拨总表（引用）'!B7</f>
        <v>14022.32</v>
      </c>
      <c r="E16" s="7">
        <f>'财拨总表（引用）'!C7</f>
        <v>14022.32</v>
      </c>
      <c r="F16" s="7">
        <f>'财拨总表（引用）'!D7</f>
        <v>0</v>
      </c>
      <c r="G16" s="77"/>
    </row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  <row r="27" s="1" customFormat="1" ht="15"/>
    <row r="28" s="1" customFormat="1" ht="15"/>
    <row r="29" s="1" customFormat="1" ht="15"/>
    <row r="30" s="1" customFormat="1" ht="15"/>
    <row r="31" s="1" customFormat="1" ht="15"/>
    <row r="32" s="1" customFormat="1" ht="15"/>
    <row r="33" s="1" customFormat="1" ht="15"/>
    <row r="34" s="1" customFormat="1" ht="15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 spans="32:32">
      <c r="AF42" s="11"/>
    </row>
    <row r="43" s="1" customFormat="1" ht="15" spans="30:30">
      <c r="AD43" s="11"/>
    </row>
    <row r="44" s="1" customFormat="1" ht="15" spans="31:32">
      <c r="AE44" s="11"/>
      <c r="AF44" s="11"/>
    </row>
    <row r="45" s="1" customFormat="1" ht="15" spans="32:33">
      <c r="AF45" s="11"/>
      <c r="AG45" s="11"/>
    </row>
    <row r="46" s="1" customFormat="1" ht="15" spans="33:33">
      <c r="AG46" s="106" t="s">
        <v>157</v>
      </c>
    </row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 spans="26:26">
      <c r="Z83" s="11"/>
    </row>
    <row r="84" s="1" customFormat="1" ht="15" spans="23:26">
      <c r="W84" s="11"/>
      <c r="X84" s="11"/>
      <c r="Y84" s="11"/>
      <c r="Z84" s="106" t="s">
        <v>157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F2"/>
    <mergeCell ref="C4:F4"/>
  </mergeCells>
  <printOptions horizontalCentered="1"/>
  <pageMargins left="0.393055555555556" right="0.393055555555556" top="0.590277777777778" bottom="0.590277777777778" header="0.5" footer="0.5"/>
  <pageSetup paperSize="9" scale="85" orientation="landscape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77"/>
      <c r="B1" s="77"/>
      <c r="C1" s="77"/>
      <c r="D1" s="77"/>
      <c r="E1" s="77"/>
      <c r="F1" s="77"/>
      <c r="G1" s="77"/>
    </row>
    <row r="2" s="1" customFormat="1" ht="29.25" customHeight="1" spans="1:7">
      <c r="A2" s="78" t="s">
        <v>158</v>
      </c>
      <c r="B2" s="78"/>
      <c r="C2" s="78"/>
      <c r="D2" s="78"/>
      <c r="E2" s="78"/>
      <c r="F2" s="85"/>
      <c r="G2" s="85"/>
    </row>
    <row r="3" s="1" customFormat="1" ht="21" customHeight="1" spans="1:7">
      <c r="A3" s="79" t="s">
        <v>9</v>
      </c>
      <c r="B3" s="80"/>
      <c r="C3" s="80"/>
      <c r="D3" s="80"/>
      <c r="E3" s="86" t="s">
        <v>10</v>
      </c>
      <c r="F3" s="77"/>
      <c r="G3" s="77"/>
    </row>
    <row r="4" s="1" customFormat="1" ht="17.25" customHeight="1" spans="1:7">
      <c r="A4" s="4" t="s">
        <v>135</v>
      </c>
      <c r="B4" s="4"/>
      <c r="C4" s="4" t="s">
        <v>14</v>
      </c>
      <c r="D4" s="4"/>
      <c r="E4" s="4"/>
      <c r="F4" s="77"/>
      <c r="G4" s="77"/>
    </row>
    <row r="5" s="1" customFormat="1" ht="21" customHeight="1" spans="1:7">
      <c r="A5" s="4" t="s">
        <v>141</v>
      </c>
      <c r="B5" s="4" t="s">
        <v>142</v>
      </c>
      <c r="C5" s="4" t="s">
        <v>36</v>
      </c>
      <c r="D5" s="4" t="s">
        <v>136</v>
      </c>
      <c r="E5" s="4" t="s">
        <v>137</v>
      </c>
      <c r="F5" s="77"/>
      <c r="G5" s="77"/>
    </row>
    <row r="6" s="1" customFormat="1" ht="21" customHeight="1" spans="1:7">
      <c r="A6" s="5" t="s">
        <v>50</v>
      </c>
      <c r="B6" s="5" t="s">
        <v>50</v>
      </c>
      <c r="C6" s="82">
        <v>1</v>
      </c>
      <c r="D6" s="82">
        <f>C6+1</f>
        <v>2</v>
      </c>
      <c r="E6" s="82">
        <f>D6+1</f>
        <v>3</v>
      </c>
      <c r="F6" s="77"/>
      <c r="G6" s="77"/>
    </row>
    <row r="7" s="1" customFormat="1" ht="18.75" customHeight="1" spans="1:7">
      <c r="A7" s="6" t="s">
        <v>51</v>
      </c>
      <c r="B7" s="6" t="s">
        <v>36</v>
      </c>
      <c r="C7" s="84">
        <v>14022.32</v>
      </c>
      <c r="D7" s="84">
        <v>9069.45</v>
      </c>
      <c r="E7" s="83">
        <v>4952.87</v>
      </c>
      <c r="F7" s="77"/>
      <c r="G7" s="77"/>
    </row>
    <row r="8" s="1" customFormat="1" ht="18.75" customHeight="1" spans="1:5">
      <c r="A8" s="6" t="s">
        <v>52</v>
      </c>
      <c r="B8" s="6" t="s">
        <v>53</v>
      </c>
      <c r="C8" s="84">
        <v>103.35</v>
      </c>
      <c r="D8" s="84">
        <v>103.35</v>
      </c>
      <c r="E8" s="83"/>
    </row>
    <row r="9" s="1" customFormat="1" ht="18.75" customHeight="1" spans="1:5">
      <c r="A9" s="6" t="s">
        <v>54</v>
      </c>
      <c r="B9" s="6" t="s">
        <v>55</v>
      </c>
      <c r="C9" s="84">
        <v>103.35</v>
      </c>
      <c r="D9" s="84">
        <v>103.35</v>
      </c>
      <c r="E9" s="83"/>
    </row>
    <row r="10" s="1" customFormat="1" ht="18.75" customHeight="1" spans="1:5">
      <c r="A10" s="6" t="s">
        <v>56</v>
      </c>
      <c r="B10" s="6" t="s">
        <v>57</v>
      </c>
      <c r="C10" s="84">
        <v>103.35</v>
      </c>
      <c r="D10" s="84">
        <v>103.35</v>
      </c>
      <c r="E10" s="83"/>
    </row>
    <row r="11" s="1" customFormat="1" ht="18.75" customHeight="1" spans="1:5">
      <c r="A11" s="6" t="s">
        <v>58</v>
      </c>
      <c r="B11" s="6" t="s">
        <v>59</v>
      </c>
      <c r="C11" s="84">
        <v>1278.39</v>
      </c>
      <c r="D11" s="84">
        <v>1278.39</v>
      </c>
      <c r="E11" s="83"/>
    </row>
    <row r="12" s="1" customFormat="1" ht="18.75" customHeight="1" spans="1:5">
      <c r="A12" s="6" t="s">
        <v>60</v>
      </c>
      <c r="B12" s="6" t="s">
        <v>61</v>
      </c>
      <c r="C12" s="84">
        <v>1233.61</v>
      </c>
      <c r="D12" s="84">
        <v>1233.61</v>
      </c>
      <c r="E12" s="83"/>
    </row>
    <row r="13" s="1" customFormat="1" ht="18.75" customHeight="1" spans="1:5">
      <c r="A13" s="6" t="s">
        <v>62</v>
      </c>
      <c r="B13" s="6" t="s">
        <v>63</v>
      </c>
      <c r="C13" s="84">
        <v>875.21</v>
      </c>
      <c r="D13" s="84">
        <v>875.21</v>
      </c>
      <c r="E13" s="83"/>
    </row>
    <row r="14" s="1" customFormat="1" ht="18.75" customHeight="1" spans="1:5">
      <c r="A14" s="6" t="s">
        <v>64</v>
      </c>
      <c r="B14" s="6" t="s">
        <v>65</v>
      </c>
      <c r="C14" s="84">
        <v>358.4</v>
      </c>
      <c r="D14" s="84">
        <v>358.4</v>
      </c>
      <c r="E14" s="83"/>
    </row>
    <row r="15" s="1" customFormat="1" ht="18.75" customHeight="1" spans="1:5">
      <c r="A15" s="6" t="s">
        <v>66</v>
      </c>
      <c r="B15" s="6" t="s">
        <v>67</v>
      </c>
      <c r="C15" s="84">
        <v>44.78</v>
      </c>
      <c r="D15" s="84">
        <v>44.78</v>
      </c>
      <c r="E15" s="83"/>
    </row>
    <row r="16" s="1" customFormat="1" ht="18.75" customHeight="1" spans="1:5">
      <c r="A16" s="6" t="s">
        <v>68</v>
      </c>
      <c r="B16" s="6" t="s">
        <v>69</v>
      </c>
      <c r="C16" s="84">
        <v>44.78</v>
      </c>
      <c r="D16" s="84">
        <v>44.78</v>
      </c>
      <c r="E16" s="83"/>
    </row>
    <row r="17" s="1" customFormat="1" ht="18.75" customHeight="1" spans="1:5">
      <c r="A17" s="6" t="s">
        <v>70</v>
      </c>
      <c r="B17" s="6" t="s">
        <v>71</v>
      </c>
      <c r="C17" s="84">
        <v>12479.36</v>
      </c>
      <c r="D17" s="84">
        <v>7526.49</v>
      </c>
      <c r="E17" s="83">
        <v>4952.87</v>
      </c>
    </row>
    <row r="18" s="1" customFormat="1" ht="18.75" customHeight="1" spans="1:5">
      <c r="A18" s="6" t="s">
        <v>72</v>
      </c>
      <c r="B18" s="6" t="s">
        <v>73</v>
      </c>
      <c r="C18" s="84">
        <v>20</v>
      </c>
      <c r="D18" s="84"/>
      <c r="E18" s="83">
        <v>20</v>
      </c>
    </row>
    <row r="19" s="1" customFormat="1" ht="18.75" customHeight="1" spans="1:5">
      <c r="A19" s="6" t="s">
        <v>74</v>
      </c>
      <c r="B19" s="6" t="s">
        <v>75</v>
      </c>
      <c r="C19" s="84">
        <v>20</v>
      </c>
      <c r="D19" s="84"/>
      <c r="E19" s="83">
        <v>20</v>
      </c>
    </row>
    <row r="20" s="1" customFormat="1" ht="18.75" customHeight="1" spans="1:5">
      <c r="A20" s="6" t="s">
        <v>76</v>
      </c>
      <c r="B20" s="6" t="s">
        <v>77</v>
      </c>
      <c r="C20" s="84">
        <v>2937.76</v>
      </c>
      <c r="D20" s="84">
        <v>2002.06</v>
      </c>
      <c r="E20" s="83">
        <v>935.7</v>
      </c>
    </row>
    <row r="21" s="1" customFormat="1" ht="18.75" customHeight="1" spans="1:5">
      <c r="A21" s="6" t="s">
        <v>78</v>
      </c>
      <c r="B21" s="6" t="s">
        <v>79</v>
      </c>
      <c r="C21" s="84">
        <v>1895.51</v>
      </c>
      <c r="D21" s="84">
        <v>1173.51</v>
      </c>
      <c r="E21" s="83">
        <v>722</v>
      </c>
    </row>
    <row r="22" s="1" customFormat="1" ht="18.75" customHeight="1" spans="1:5">
      <c r="A22" s="6" t="s">
        <v>80</v>
      </c>
      <c r="B22" s="6" t="s">
        <v>81</v>
      </c>
      <c r="C22" s="84">
        <v>613.17</v>
      </c>
      <c r="D22" s="84">
        <v>470.17</v>
      </c>
      <c r="E22" s="83">
        <v>143</v>
      </c>
    </row>
    <row r="23" s="1" customFormat="1" ht="18.75" customHeight="1" spans="1:5">
      <c r="A23" s="6" t="s">
        <v>82</v>
      </c>
      <c r="B23" s="6" t="s">
        <v>83</v>
      </c>
      <c r="C23" s="84">
        <v>429.08</v>
      </c>
      <c r="D23" s="84">
        <v>358.38</v>
      </c>
      <c r="E23" s="83">
        <v>70.7</v>
      </c>
    </row>
    <row r="24" s="1" customFormat="1" ht="18.75" customHeight="1" spans="1:5">
      <c r="A24" s="6" t="s">
        <v>54</v>
      </c>
      <c r="B24" s="6" t="s">
        <v>84</v>
      </c>
      <c r="C24" s="84">
        <v>4414.23</v>
      </c>
      <c r="D24" s="84">
        <v>3680.21</v>
      </c>
      <c r="E24" s="83">
        <v>734.02</v>
      </c>
    </row>
    <row r="25" s="1" customFormat="1" ht="18.75" customHeight="1" spans="1:5">
      <c r="A25" s="6" t="s">
        <v>85</v>
      </c>
      <c r="B25" s="6" t="s">
        <v>86</v>
      </c>
      <c r="C25" s="84">
        <v>3930.21</v>
      </c>
      <c r="D25" s="84">
        <v>3680.21</v>
      </c>
      <c r="E25" s="83">
        <v>250</v>
      </c>
    </row>
    <row r="26" s="1" customFormat="1" ht="18.75" customHeight="1" spans="1:5">
      <c r="A26" s="6" t="s">
        <v>87</v>
      </c>
      <c r="B26" s="6" t="s">
        <v>88</v>
      </c>
      <c r="C26" s="84">
        <v>484.02</v>
      </c>
      <c r="D26" s="84"/>
      <c r="E26" s="83">
        <v>484.02</v>
      </c>
    </row>
    <row r="27" s="1" customFormat="1" ht="18.75" customHeight="1" spans="1:5">
      <c r="A27" s="6" t="s">
        <v>89</v>
      </c>
      <c r="B27" s="6" t="s">
        <v>90</v>
      </c>
      <c r="C27" s="84">
        <v>2797.22</v>
      </c>
      <c r="D27" s="84">
        <v>620.49</v>
      </c>
      <c r="E27" s="83">
        <v>2176.73</v>
      </c>
    </row>
    <row r="28" s="1" customFormat="1" ht="18.75" customHeight="1" spans="1:5">
      <c r="A28" s="6" t="s">
        <v>91</v>
      </c>
      <c r="B28" s="6" t="s">
        <v>92</v>
      </c>
      <c r="C28" s="84">
        <v>775.32</v>
      </c>
      <c r="D28" s="84">
        <v>540.32</v>
      </c>
      <c r="E28" s="83">
        <v>235</v>
      </c>
    </row>
    <row r="29" s="1" customFormat="1" ht="18.75" customHeight="1" spans="1:5">
      <c r="A29" s="6" t="s">
        <v>93</v>
      </c>
      <c r="B29" s="6" t="s">
        <v>94</v>
      </c>
      <c r="C29" s="84">
        <v>60.7</v>
      </c>
      <c r="D29" s="84">
        <v>45.7</v>
      </c>
      <c r="E29" s="83">
        <v>15</v>
      </c>
    </row>
    <row r="30" s="1" customFormat="1" ht="18.75" customHeight="1" spans="1:5">
      <c r="A30" s="6" t="s">
        <v>95</v>
      </c>
      <c r="B30" s="6" t="s">
        <v>96</v>
      </c>
      <c r="C30" s="84">
        <v>1675.67</v>
      </c>
      <c r="D30" s="84">
        <v>34.47</v>
      </c>
      <c r="E30" s="83">
        <v>1641.2</v>
      </c>
    </row>
    <row r="31" s="1" customFormat="1" ht="18.75" customHeight="1" spans="1:5">
      <c r="A31" s="6" t="s">
        <v>97</v>
      </c>
      <c r="B31" s="6" t="s">
        <v>98</v>
      </c>
      <c r="C31" s="84">
        <v>204.49</v>
      </c>
      <c r="D31" s="84"/>
      <c r="E31" s="83">
        <v>204.49</v>
      </c>
    </row>
    <row r="32" s="1" customFormat="1" ht="18.75" customHeight="1" spans="1:5">
      <c r="A32" s="6" t="s">
        <v>101</v>
      </c>
      <c r="B32" s="6" t="s">
        <v>102</v>
      </c>
      <c r="C32" s="84">
        <v>81.04</v>
      </c>
      <c r="D32" s="84"/>
      <c r="E32" s="83">
        <v>81.04</v>
      </c>
    </row>
    <row r="33" s="1" customFormat="1" ht="18.75" customHeight="1" spans="1:5">
      <c r="A33" s="6" t="s">
        <v>107</v>
      </c>
      <c r="B33" s="6" t="s">
        <v>108</v>
      </c>
      <c r="C33" s="84">
        <v>1696.11</v>
      </c>
      <c r="D33" s="84">
        <v>625.69</v>
      </c>
      <c r="E33" s="83">
        <v>1070.42</v>
      </c>
    </row>
    <row r="34" s="1" customFormat="1" ht="18.75" customHeight="1" spans="1:5">
      <c r="A34" s="6" t="s">
        <v>109</v>
      </c>
      <c r="B34" s="6" t="s">
        <v>110</v>
      </c>
      <c r="C34" s="84">
        <v>573.39</v>
      </c>
      <c r="D34" s="84">
        <v>573.39</v>
      </c>
      <c r="E34" s="83"/>
    </row>
    <row r="35" s="1" customFormat="1" ht="18.75" customHeight="1" spans="1:5">
      <c r="A35" s="6" t="s">
        <v>111</v>
      </c>
      <c r="B35" s="6" t="s">
        <v>112</v>
      </c>
      <c r="C35" s="84">
        <v>1122.72</v>
      </c>
      <c r="D35" s="84">
        <v>52.3</v>
      </c>
      <c r="E35" s="83">
        <v>1070.42</v>
      </c>
    </row>
    <row r="36" s="1" customFormat="1" ht="18.75" customHeight="1" spans="1:5">
      <c r="A36" s="6" t="s">
        <v>113</v>
      </c>
      <c r="B36" s="6" t="s">
        <v>114</v>
      </c>
      <c r="C36" s="84">
        <v>578.61</v>
      </c>
      <c r="D36" s="84">
        <v>578.61</v>
      </c>
      <c r="E36" s="83"/>
    </row>
    <row r="37" s="1" customFormat="1" ht="18.75" customHeight="1" spans="1:5">
      <c r="A37" s="6" t="s">
        <v>115</v>
      </c>
      <c r="B37" s="6" t="s">
        <v>116</v>
      </c>
      <c r="C37" s="84">
        <v>72.79</v>
      </c>
      <c r="D37" s="84">
        <v>72.79</v>
      </c>
      <c r="E37" s="83"/>
    </row>
    <row r="38" s="1" customFormat="1" ht="18.75" customHeight="1" spans="1:5">
      <c r="A38" s="6" t="s">
        <v>117</v>
      </c>
      <c r="B38" s="6" t="s">
        <v>118</v>
      </c>
      <c r="C38" s="84">
        <v>437.67</v>
      </c>
      <c r="D38" s="84">
        <v>437.67</v>
      </c>
      <c r="E38" s="83"/>
    </row>
    <row r="39" s="1" customFormat="1" ht="18.75" customHeight="1" spans="1:5">
      <c r="A39" s="6" t="s">
        <v>119</v>
      </c>
      <c r="B39" s="6" t="s">
        <v>120</v>
      </c>
      <c r="C39" s="84">
        <v>68.15</v>
      </c>
      <c r="D39" s="84">
        <v>68.15</v>
      </c>
      <c r="E39" s="83"/>
    </row>
    <row r="40" s="1" customFormat="1" ht="18.75" customHeight="1" spans="1:5">
      <c r="A40" s="6" t="s">
        <v>125</v>
      </c>
      <c r="B40" s="6" t="s">
        <v>126</v>
      </c>
      <c r="C40" s="84">
        <v>35.43</v>
      </c>
      <c r="D40" s="84">
        <v>19.43</v>
      </c>
      <c r="E40" s="83">
        <v>16</v>
      </c>
    </row>
    <row r="41" s="1" customFormat="1" ht="18.75" customHeight="1" spans="1:5">
      <c r="A41" s="6" t="s">
        <v>127</v>
      </c>
      <c r="B41" s="6" t="s">
        <v>128</v>
      </c>
      <c r="C41" s="84">
        <v>35.43</v>
      </c>
      <c r="D41" s="84">
        <v>19.43</v>
      </c>
      <c r="E41" s="83">
        <v>16</v>
      </c>
    </row>
    <row r="42" s="1" customFormat="1" ht="18.75" customHeight="1" spans="1:5">
      <c r="A42" s="6" t="s">
        <v>129</v>
      </c>
      <c r="B42" s="6" t="s">
        <v>130</v>
      </c>
      <c r="C42" s="84">
        <v>161.22</v>
      </c>
      <c r="D42" s="84">
        <v>161.22</v>
      </c>
      <c r="E42" s="83"/>
    </row>
    <row r="43" s="1" customFormat="1" ht="18.75" customHeight="1" spans="1:5">
      <c r="A43" s="6" t="s">
        <v>76</v>
      </c>
      <c r="B43" s="6" t="s">
        <v>131</v>
      </c>
      <c r="C43" s="84">
        <v>161.22</v>
      </c>
      <c r="D43" s="84">
        <v>161.22</v>
      </c>
      <c r="E43" s="83"/>
    </row>
    <row r="44" s="1" customFormat="1" ht="18.75" customHeight="1" spans="1:5">
      <c r="A44" s="6" t="s">
        <v>132</v>
      </c>
      <c r="B44" s="6" t="s">
        <v>133</v>
      </c>
      <c r="C44" s="84">
        <v>161.22</v>
      </c>
      <c r="D44" s="84">
        <v>161.22</v>
      </c>
      <c r="E44" s="83"/>
    </row>
    <row r="45" s="1" customFormat="1" ht="21" customHeight="1" spans="1:7">
      <c r="A45" s="77"/>
      <c r="B45" s="77"/>
      <c r="C45" s="77"/>
      <c r="D45" s="77"/>
      <c r="E45" s="77"/>
      <c r="F45" s="77"/>
      <c r="G45" s="77"/>
    </row>
    <row r="46" s="1" customFormat="1" ht="21" customHeight="1" spans="1:7">
      <c r="A46" s="77"/>
      <c r="B46" s="77"/>
      <c r="C46" s="77"/>
      <c r="D46" s="77"/>
      <c r="E46" s="77"/>
      <c r="F46" s="77"/>
      <c r="G46" s="77"/>
    </row>
    <row r="47" s="1" customFormat="1" ht="21" customHeight="1" spans="1:7">
      <c r="A47" s="77"/>
      <c r="B47" s="77"/>
      <c r="C47" s="77"/>
      <c r="D47" s="77"/>
      <c r="E47" s="77"/>
      <c r="F47" s="77"/>
      <c r="G47" s="77"/>
    </row>
    <row r="48" s="1" customFormat="1" ht="21" customHeight="1" spans="1:7">
      <c r="A48" s="77"/>
      <c r="B48" s="77"/>
      <c r="C48" s="77"/>
      <c r="D48" s="77"/>
      <c r="E48" s="77"/>
      <c r="F48" s="77"/>
      <c r="G48" s="77"/>
    </row>
    <row r="49" s="1" customFormat="1" ht="21" customHeight="1" spans="1:7">
      <c r="A49" s="77"/>
      <c r="B49" s="77"/>
      <c r="C49" s="77"/>
      <c r="D49" s="77"/>
      <c r="E49" s="77"/>
      <c r="F49" s="77"/>
      <c r="G49" s="77"/>
    </row>
    <row r="50" s="1" customFormat="1" ht="21" customHeight="1" spans="1:7">
      <c r="A50" s="77"/>
      <c r="B50" s="77"/>
      <c r="C50" s="77"/>
      <c r="D50" s="77"/>
      <c r="E50" s="77"/>
      <c r="F50" s="77"/>
      <c r="G50" s="77"/>
    </row>
    <row r="51" s="1" customFormat="1" ht="21" customHeight="1" spans="1:7">
      <c r="A51" s="77"/>
      <c r="B51" s="77"/>
      <c r="C51" s="77"/>
      <c r="D51" s="77"/>
      <c r="E51" s="77"/>
      <c r="F51" s="77"/>
      <c r="G51" s="77"/>
    </row>
    <row r="52" s="1" customFormat="1" ht="21" customHeight="1" spans="1:7">
      <c r="A52" s="77"/>
      <c r="B52" s="77"/>
      <c r="C52" s="77"/>
      <c r="D52" s="77"/>
      <c r="E52" s="77"/>
      <c r="F52" s="77"/>
      <c r="G52" s="77"/>
    </row>
    <row r="53" s="1" customFormat="1" ht="21" customHeight="1" spans="1:7">
      <c r="A53" s="77"/>
      <c r="B53" s="77"/>
      <c r="C53" s="77"/>
      <c r="D53" s="77"/>
      <c r="E53" s="77"/>
      <c r="F53" s="77"/>
      <c r="G53" s="77"/>
    </row>
    <row r="54" s="1" customFormat="1" ht="21" customHeight="1"/>
    <row r="55" s="1" customFormat="1" ht="21" customHeight="1" spans="1:7">
      <c r="A55" s="77"/>
      <c r="B55" s="77"/>
      <c r="C55" s="77"/>
      <c r="D55" s="77"/>
      <c r="E55" s="77"/>
      <c r="F55" s="77"/>
      <c r="G55" s="77"/>
    </row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rintOptions horizontalCentered="1"/>
  <pageMargins left="0.393055555555556" right="0.393055555555556" top="0.590277777777778" bottom="0.590277777777778" header="0.5" footer="0.5"/>
  <pageSetup paperSize="9" scale="90" orientation="landscape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9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77"/>
      <c r="B1" s="77"/>
      <c r="C1" s="77"/>
      <c r="D1" s="77"/>
      <c r="E1" s="77"/>
      <c r="F1" s="77"/>
      <c r="G1" s="77"/>
    </row>
    <row r="2" s="1" customFormat="1" ht="29.25" customHeight="1" spans="1:7">
      <c r="A2" s="78" t="s">
        <v>159</v>
      </c>
      <c r="B2" s="78"/>
      <c r="C2" s="78"/>
      <c r="D2" s="78"/>
      <c r="E2" s="78"/>
      <c r="F2" s="85"/>
      <c r="G2" s="85"/>
    </row>
    <row r="3" s="1" customFormat="1" ht="21" customHeight="1" spans="1:7">
      <c r="A3" s="79" t="s">
        <v>9</v>
      </c>
      <c r="B3" s="80"/>
      <c r="C3" s="80"/>
      <c r="D3" s="80"/>
      <c r="E3" s="86" t="s">
        <v>10</v>
      </c>
      <c r="F3" s="77"/>
      <c r="G3" s="77"/>
    </row>
    <row r="4" s="1" customFormat="1" ht="17.25" customHeight="1" spans="1:7">
      <c r="A4" s="4" t="s">
        <v>160</v>
      </c>
      <c r="B4" s="4"/>
      <c r="C4" s="4" t="s">
        <v>136</v>
      </c>
      <c r="D4" s="4"/>
      <c r="E4" s="4"/>
      <c r="F4" s="77"/>
      <c r="G4" s="77"/>
    </row>
    <row r="5" s="1" customFormat="1" ht="21" customHeight="1" spans="1:7">
      <c r="A5" s="4" t="s">
        <v>141</v>
      </c>
      <c r="B5" s="3" t="s">
        <v>142</v>
      </c>
      <c r="C5" s="81" t="s">
        <v>36</v>
      </c>
      <c r="D5" s="81" t="s">
        <v>161</v>
      </c>
      <c r="E5" s="81" t="s">
        <v>162</v>
      </c>
      <c r="F5" s="77"/>
      <c r="G5" s="77"/>
    </row>
    <row r="6" s="1" customFormat="1" ht="21" customHeight="1" spans="1:7">
      <c r="A6" s="5" t="s">
        <v>50</v>
      </c>
      <c r="B6" s="5" t="s">
        <v>50</v>
      </c>
      <c r="C6" s="82">
        <v>1</v>
      </c>
      <c r="D6" s="82">
        <f>C6+1</f>
        <v>2</v>
      </c>
      <c r="E6" s="82">
        <f>D6+1</f>
        <v>3</v>
      </c>
      <c r="F6" s="77"/>
      <c r="G6" s="77"/>
    </row>
    <row r="7" s="1" customFormat="1" ht="18.75" customHeight="1" spans="1:8">
      <c r="A7" s="6" t="s">
        <v>51</v>
      </c>
      <c r="B7" s="6" t="s">
        <v>36</v>
      </c>
      <c r="C7" s="84">
        <v>9069.45</v>
      </c>
      <c r="D7" s="84">
        <v>8982.33</v>
      </c>
      <c r="E7" s="83">
        <v>87.12</v>
      </c>
      <c r="F7" s="95"/>
      <c r="G7" s="95"/>
      <c r="H7" s="11"/>
    </row>
    <row r="8" s="1" customFormat="1" ht="18.75" customHeight="1" spans="1:5">
      <c r="A8" s="6"/>
      <c r="B8" s="6" t="s">
        <v>163</v>
      </c>
      <c r="C8" s="84">
        <v>8935.09</v>
      </c>
      <c r="D8" s="84">
        <v>8935.09</v>
      </c>
      <c r="E8" s="83"/>
    </row>
    <row r="9" s="1" customFormat="1" ht="18.75" customHeight="1" spans="1:5">
      <c r="A9" s="6" t="s">
        <v>164</v>
      </c>
      <c r="B9" s="6" t="s">
        <v>165</v>
      </c>
      <c r="C9" s="84">
        <v>5118.72</v>
      </c>
      <c r="D9" s="84">
        <v>5118.72</v>
      </c>
      <c r="E9" s="83"/>
    </row>
    <row r="10" s="1" customFormat="1" ht="18.75" customHeight="1" spans="1:5">
      <c r="A10" s="6" t="s">
        <v>166</v>
      </c>
      <c r="B10" s="6" t="s">
        <v>167</v>
      </c>
      <c r="C10" s="84">
        <v>103.27</v>
      </c>
      <c r="D10" s="84">
        <v>103.27</v>
      </c>
      <c r="E10" s="83"/>
    </row>
    <row r="11" s="1" customFormat="1" ht="18.75" customHeight="1" spans="1:5">
      <c r="A11" s="6" t="s">
        <v>168</v>
      </c>
      <c r="B11" s="6" t="s">
        <v>169</v>
      </c>
      <c r="C11" s="84">
        <v>293.04</v>
      </c>
      <c r="D11" s="84">
        <v>293.04</v>
      </c>
      <c r="E11" s="83"/>
    </row>
    <row r="12" s="1" customFormat="1" ht="18.75" customHeight="1" spans="1:5">
      <c r="A12" s="6" t="s">
        <v>170</v>
      </c>
      <c r="B12" s="6" t="s">
        <v>171</v>
      </c>
      <c r="C12" s="84">
        <v>81.58</v>
      </c>
      <c r="D12" s="84">
        <v>81.58</v>
      </c>
      <c r="E12" s="83"/>
    </row>
    <row r="13" s="1" customFormat="1" ht="18.75" customHeight="1" spans="1:5">
      <c r="A13" s="6" t="s">
        <v>172</v>
      </c>
      <c r="B13" s="6" t="s">
        <v>173</v>
      </c>
      <c r="C13" s="84">
        <v>45.63</v>
      </c>
      <c r="D13" s="84">
        <v>45.63</v>
      </c>
      <c r="E13" s="83"/>
    </row>
    <row r="14" s="1" customFormat="1" ht="18.75" customHeight="1" spans="1:5">
      <c r="A14" s="6" t="s">
        <v>174</v>
      </c>
      <c r="B14" s="6" t="s">
        <v>175</v>
      </c>
      <c r="C14" s="84">
        <v>1391.35</v>
      </c>
      <c r="D14" s="84">
        <v>1391.35</v>
      </c>
      <c r="E14" s="83"/>
    </row>
    <row r="15" s="1" customFormat="1" ht="18.75" customHeight="1" spans="1:5">
      <c r="A15" s="6" t="s">
        <v>176</v>
      </c>
      <c r="B15" s="6" t="s">
        <v>177</v>
      </c>
      <c r="C15" s="84">
        <v>792.21</v>
      </c>
      <c r="D15" s="84">
        <v>792.21</v>
      </c>
      <c r="E15" s="83"/>
    </row>
    <row r="16" s="1" customFormat="1" ht="18.75" customHeight="1" spans="1:5">
      <c r="A16" s="6" t="s">
        <v>178</v>
      </c>
      <c r="B16" s="6" t="s">
        <v>179</v>
      </c>
      <c r="C16" s="84">
        <v>362.1</v>
      </c>
      <c r="D16" s="84">
        <v>362.1</v>
      </c>
      <c r="E16" s="83"/>
    </row>
    <row r="17" s="1" customFormat="1" ht="18.75" customHeight="1" spans="1:5">
      <c r="A17" s="6" t="s">
        <v>180</v>
      </c>
      <c r="B17" s="6" t="s">
        <v>181</v>
      </c>
      <c r="C17" s="84">
        <v>510.46</v>
      </c>
      <c r="D17" s="84">
        <v>510.46</v>
      </c>
      <c r="E17" s="83"/>
    </row>
    <row r="18" s="1" customFormat="1" ht="18.75" customHeight="1" spans="1:5">
      <c r="A18" s="6" t="s">
        <v>182</v>
      </c>
      <c r="B18" s="6" t="s">
        <v>183</v>
      </c>
      <c r="C18" s="84">
        <v>68.15</v>
      </c>
      <c r="D18" s="84">
        <v>68.15</v>
      </c>
      <c r="E18" s="83"/>
    </row>
    <row r="19" s="1" customFormat="1" ht="18.75" customHeight="1" spans="1:5">
      <c r="A19" s="6" t="s">
        <v>184</v>
      </c>
      <c r="B19" s="6" t="s">
        <v>185</v>
      </c>
      <c r="C19" s="84">
        <v>168.58</v>
      </c>
      <c r="D19" s="84">
        <v>168.58</v>
      </c>
      <c r="E19" s="83"/>
    </row>
    <row r="20" s="1" customFormat="1" ht="18.75" customHeight="1" spans="1:5">
      <c r="A20" s="6"/>
      <c r="B20" s="6" t="s">
        <v>186</v>
      </c>
      <c r="C20" s="84">
        <v>87.12</v>
      </c>
      <c r="D20" s="84"/>
      <c r="E20" s="83">
        <v>87.12</v>
      </c>
    </row>
    <row r="21" s="1" customFormat="1" ht="18.75" customHeight="1" spans="1:5">
      <c r="A21" s="6" t="s">
        <v>187</v>
      </c>
      <c r="B21" s="6" t="s">
        <v>188</v>
      </c>
      <c r="C21" s="84">
        <v>21.92</v>
      </c>
      <c r="D21" s="84"/>
      <c r="E21" s="83">
        <v>21.92</v>
      </c>
    </row>
    <row r="22" s="1" customFormat="1" ht="18.75" customHeight="1" spans="1:5">
      <c r="A22" s="6" t="s">
        <v>189</v>
      </c>
      <c r="B22" s="6" t="s">
        <v>190</v>
      </c>
      <c r="C22" s="84">
        <v>2</v>
      </c>
      <c r="D22" s="84"/>
      <c r="E22" s="83">
        <v>2</v>
      </c>
    </row>
    <row r="23" s="1" customFormat="1" ht="18.75" customHeight="1" spans="1:5">
      <c r="A23" s="6" t="s">
        <v>191</v>
      </c>
      <c r="B23" s="6" t="s">
        <v>192</v>
      </c>
      <c r="C23" s="84">
        <v>0.03</v>
      </c>
      <c r="D23" s="84"/>
      <c r="E23" s="83">
        <v>0.03</v>
      </c>
    </row>
    <row r="24" s="1" customFormat="1" ht="18.75" customHeight="1" spans="1:5">
      <c r="A24" s="6" t="s">
        <v>193</v>
      </c>
      <c r="B24" s="6" t="s">
        <v>194</v>
      </c>
      <c r="C24" s="84">
        <v>0.1</v>
      </c>
      <c r="D24" s="84"/>
      <c r="E24" s="83">
        <v>0.1</v>
      </c>
    </row>
    <row r="25" s="1" customFormat="1" ht="18.75" customHeight="1" spans="1:5">
      <c r="A25" s="6" t="s">
        <v>195</v>
      </c>
      <c r="B25" s="6" t="s">
        <v>196</v>
      </c>
      <c r="C25" s="84">
        <v>0.15</v>
      </c>
      <c r="D25" s="84"/>
      <c r="E25" s="83">
        <v>0.15</v>
      </c>
    </row>
    <row r="26" s="1" customFormat="1" ht="18.75" customHeight="1" spans="1:5">
      <c r="A26" s="6" t="s">
        <v>197</v>
      </c>
      <c r="B26" s="6" t="s">
        <v>198</v>
      </c>
      <c r="C26" s="84">
        <v>1.54</v>
      </c>
      <c r="D26" s="84"/>
      <c r="E26" s="83">
        <v>1.54</v>
      </c>
    </row>
    <row r="27" s="1" customFormat="1" ht="18.75" customHeight="1" spans="1:5">
      <c r="A27" s="6" t="s">
        <v>199</v>
      </c>
      <c r="B27" s="6" t="s">
        <v>200</v>
      </c>
      <c r="C27" s="84">
        <v>3.8</v>
      </c>
      <c r="D27" s="84"/>
      <c r="E27" s="83">
        <v>3.8</v>
      </c>
    </row>
    <row r="28" s="1" customFormat="1" ht="18.75" customHeight="1" spans="1:5">
      <c r="A28" s="6" t="s">
        <v>201</v>
      </c>
      <c r="B28" s="6" t="s">
        <v>202</v>
      </c>
      <c r="C28" s="84">
        <v>0.55</v>
      </c>
      <c r="D28" s="84"/>
      <c r="E28" s="83">
        <v>0.55</v>
      </c>
    </row>
    <row r="29" s="1" customFormat="1" ht="18.75" customHeight="1" spans="1:5">
      <c r="A29" s="6" t="s">
        <v>203</v>
      </c>
      <c r="B29" s="6" t="s">
        <v>204</v>
      </c>
      <c r="C29" s="84">
        <v>1</v>
      </c>
      <c r="D29" s="84"/>
      <c r="E29" s="83">
        <v>1</v>
      </c>
    </row>
    <row r="30" s="1" customFormat="1" ht="18.75" customHeight="1" spans="1:5">
      <c r="A30" s="6" t="s">
        <v>205</v>
      </c>
      <c r="B30" s="6" t="s">
        <v>206</v>
      </c>
      <c r="C30" s="84">
        <v>24.6</v>
      </c>
      <c r="D30" s="84"/>
      <c r="E30" s="83">
        <v>24.6</v>
      </c>
    </row>
    <row r="31" s="1" customFormat="1" ht="18.75" customHeight="1" spans="1:5">
      <c r="A31" s="6" t="s">
        <v>207</v>
      </c>
      <c r="B31" s="6" t="s">
        <v>208</v>
      </c>
      <c r="C31" s="84">
        <v>0.3</v>
      </c>
      <c r="D31" s="84"/>
      <c r="E31" s="83">
        <v>0.3</v>
      </c>
    </row>
    <row r="32" s="1" customFormat="1" ht="18.75" customHeight="1" spans="1:5">
      <c r="A32" s="6" t="s">
        <v>209</v>
      </c>
      <c r="B32" s="6" t="s">
        <v>210</v>
      </c>
      <c r="C32" s="84">
        <v>2.56</v>
      </c>
      <c r="D32" s="84"/>
      <c r="E32" s="83">
        <v>2.56</v>
      </c>
    </row>
    <row r="33" s="1" customFormat="1" ht="18.75" customHeight="1" spans="1:5">
      <c r="A33" s="6" t="s">
        <v>211</v>
      </c>
      <c r="B33" s="6" t="s">
        <v>212</v>
      </c>
      <c r="C33" s="84">
        <v>0.6</v>
      </c>
      <c r="D33" s="84"/>
      <c r="E33" s="83">
        <v>0.6</v>
      </c>
    </row>
    <row r="34" s="1" customFormat="1" ht="18.75" customHeight="1" spans="1:5">
      <c r="A34" s="6" t="s">
        <v>213</v>
      </c>
      <c r="B34" s="6" t="s">
        <v>214</v>
      </c>
      <c r="C34" s="84">
        <v>0.2</v>
      </c>
      <c r="D34" s="84"/>
      <c r="E34" s="83">
        <v>0.2</v>
      </c>
    </row>
    <row r="35" s="1" customFormat="1" ht="18.75" customHeight="1" spans="1:5">
      <c r="A35" s="6" t="s">
        <v>215</v>
      </c>
      <c r="B35" s="6" t="s">
        <v>216</v>
      </c>
      <c r="C35" s="84">
        <v>27.12</v>
      </c>
      <c r="D35" s="84"/>
      <c r="E35" s="83">
        <v>27.12</v>
      </c>
    </row>
    <row r="36" s="1" customFormat="1" ht="18.75" customHeight="1" spans="1:5">
      <c r="A36" s="6" t="s">
        <v>217</v>
      </c>
      <c r="B36" s="6" t="s">
        <v>218</v>
      </c>
      <c r="C36" s="84">
        <v>0.65</v>
      </c>
      <c r="D36" s="84"/>
      <c r="E36" s="83">
        <v>0.65</v>
      </c>
    </row>
    <row r="37" s="1" customFormat="1" ht="18.75" customHeight="1" spans="1:5">
      <c r="A37" s="6"/>
      <c r="B37" s="6" t="s">
        <v>219</v>
      </c>
      <c r="C37" s="84">
        <v>47.24</v>
      </c>
      <c r="D37" s="84">
        <v>47.24</v>
      </c>
      <c r="E37" s="83"/>
    </row>
    <row r="38" s="1" customFormat="1" ht="18.75" customHeight="1" spans="1:5">
      <c r="A38" s="6" t="s">
        <v>220</v>
      </c>
      <c r="B38" s="6" t="s">
        <v>221</v>
      </c>
      <c r="C38" s="84">
        <v>47.24</v>
      </c>
      <c r="D38" s="84">
        <v>47.24</v>
      </c>
      <c r="E38" s="83"/>
    </row>
    <row r="39" s="1" customFormat="1" ht="21" customHeight="1" spans="1:8">
      <c r="A39" s="77"/>
      <c r="B39" s="77"/>
      <c r="C39" s="77"/>
      <c r="D39" s="77"/>
      <c r="E39" s="77"/>
      <c r="F39" s="77"/>
      <c r="G39" s="77"/>
      <c r="H39" s="11"/>
    </row>
    <row r="40" s="1" customFormat="1" ht="21" customHeight="1" spans="1:7">
      <c r="A40" s="77"/>
      <c r="B40" s="77"/>
      <c r="C40" s="77"/>
      <c r="D40" s="77"/>
      <c r="E40" s="77"/>
      <c r="F40" s="77"/>
      <c r="G40" s="77"/>
    </row>
    <row r="41" s="1" customFormat="1" ht="21" customHeight="1" spans="1:6">
      <c r="A41" s="77"/>
      <c r="B41" s="77"/>
      <c r="C41" s="77"/>
      <c r="D41" s="77"/>
      <c r="E41" s="77"/>
      <c r="F41" s="77"/>
    </row>
    <row r="42" s="1" customFormat="1" ht="21" customHeight="1" spans="1:7">
      <c r="A42" s="77"/>
      <c r="B42" s="77"/>
      <c r="C42" s="77"/>
      <c r="D42" s="77"/>
      <c r="E42" s="77"/>
      <c r="F42" s="77"/>
      <c r="G42" s="77"/>
    </row>
    <row r="43" s="1" customFormat="1" ht="21" customHeight="1" spans="1:7">
      <c r="A43" s="77"/>
      <c r="B43" s="77"/>
      <c r="C43" s="77"/>
      <c r="D43" s="77"/>
      <c r="E43" s="77"/>
      <c r="F43" s="77"/>
      <c r="G43" s="77"/>
    </row>
    <row r="44" s="1" customFormat="1" ht="21" customHeight="1" spans="1:7">
      <c r="A44" s="77"/>
      <c r="B44" s="77"/>
      <c r="C44" s="77"/>
      <c r="D44" s="77"/>
      <c r="E44" s="77"/>
      <c r="F44" s="77"/>
      <c r="G44" s="77"/>
    </row>
    <row r="45" s="1" customFormat="1" ht="21" customHeight="1" spans="1:7">
      <c r="A45" s="77"/>
      <c r="B45" s="77"/>
      <c r="C45" s="77"/>
      <c r="D45" s="77"/>
      <c r="E45" s="77"/>
      <c r="F45" s="77"/>
      <c r="G45" s="77"/>
    </row>
    <row r="46" s="1" customFormat="1" ht="21" customHeight="1" spans="1:7">
      <c r="A46" s="77"/>
      <c r="B46" s="77"/>
      <c r="C46" s="77"/>
      <c r="D46" s="77"/>
      <c r="E46" s="77"/>
      <c r="F46" s="77"/>
      <c r="G46" s="77"/>
    </row>
    <row r="47" s="1" customFormat="1" ht="21" customHeight="1" spans="1:7">
      <c r="A47" s="77"/>
      <c r="B47" s="77"/>
      <c r="C47" s="77"/>
      <c r="D47" s="77"/>
      <c r="E47" s="77"/>
      <c r="F47" s="77"/>
      <c r="G47" s="77"/>
    </row>
    <row r="48" s="1" customFormat="1" ht="21" customHeight="1"/>
    <row r="49" s="1" customFormat="1" ht="21" customHeight="1" spans="1:7">
      <c r="A49" s="77"/>
      <c r="B49" s="77"/>
      <c r="C49" s="77"/>
      <c r="D49" s="77"/>
      <c r="E49" s="77"/>
      <c r="F49" s="77"/>
      <c r="G49" s="77"/>
    </row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rintOptions horizontalCentered="1"/>
  <pageMargins left="0.393055555555556" right="0.393055555555556" top="0.590277777777778" bottom="0.590277777777778" header="0.5" footer="0.5"/>
  <pageSetup paperSize="9" scale="90" orientation="landscape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5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4.2857142857143" style="1" customWidth="1"/>
    <col min="2" max="2" width="50.4285714285714" style="1" customWidth="1"/>
    <col min="3" max="3" width="19.7142857142857" style="1" customWidth="1"/>
    <col min="4" max="4" width="17.7142857142857" style="1" customWidth="1"/>
    <col min="5" max="5" width="15" style="1" customWidth="1"/>
    <col min="6" max="6" width="17.5714285714286" style="1" customWidth="1"/>
    <col min="7" max="7" width="18.5714285714286" style="1" customWidth="1"/>
    <col min="8" max="9" width="9.14285714285714" style="1" customWidth="1"/>
  </cols>
  <sheetData>
    <row r="1" s="1" customFormat="1" ht="15" spans="7:7">
      <c r="G1" s="93"/>
    </row>
    <row r="2" s="1" customFormat="1" ht="30" customHeight="1" spans="1:7">
      <c r="A2" s="78" t="s">
        <v>222</v>
      </c>
      <c r="B2" s="78"/>
      <c r="C2" s="78"/>
      <c r="D2" s="78"/>
      <c r="E2" s="78"/>
      <c r="F2" s="78"/>
      <c r="G2" s="78"/>
    </row>
    <row r="3" s="1" customFormat="1" ht="18" customHeight="1" spans="1:7">
      <c r="A3" s="87" t="s">
        <v>9</v>
      </c>
      <c r="B3" s="87"/>
      <c r="C3" s="87"/>
      <c r="D3" s="88"/>
      <c r="E3" s="88"/>
      <c r="F3" s="88"/>
      <c r="G3" s="86" t="s">
        <v>10</v>
      </c>
    </row>
    <row r="4" s="1" customFormat="1" ht="31.5" customHeight="1" spans="1:7">
      <c r="A4" s="5" t="s">
        <v>223</v>
      </c>
      <c r="B4" s="5" t="s">
        <v>224</v>
      </c>
      <c r="C4" s="5" t="s">
        <v>36</v>
      </c>
      <c r="D4" s="89" t="s">
        <v>225</v>
      </c>
      <c r="E4" s="5" t="s">
        <v>226</v>
      </c>
      <c r="F4" s="94" t="s">
        <v>227</v>
      </c>
      <c r="G4" s="5" t="s">
        <v>228</v>
      </c>
    </row>
    <row r="5" s="1" customFormat="1" ht="21.75" customHeight="1" spans="1:7">
      <c r="A5" s="90" t="s">
        <v>50</v>
      </c>
      <c r="B5" s="90" t="s">
        <v>50</v>
      </c>
      <c r="C5" s="91">
        <v>1</v>
      </c>
      <c r="D5" s="92">
        <f t="shared" ref="D5:G5" si="0">C5+1</f>
        <v>2</v>
      </c>
      <c r="E5" s="92">
        <f t="shared" si="0"/>
        <v>3</v>
      </c>
      <c r="F5" s="92">
        <f t="shared" si="0"/>
        <v>4</v>
      </c>
      <c r="G5" s="92">
        <f t="shared" si="0"/>
        <v>5</v>
      </c>
    </row>
    <row r="6" s="1" customFormat="1" ht="22.5" customHeight="1" spans="1:7">
      <c r="A6" s="6" t="s">
        <v>51</v>
      </c>
      <c r="B6" s="6" t="s">
        <v>51</v>
      </c>
      <c r="C6" s="84">
        <v>727.45</v>
      </c>
      <c r="D6" s="84">
        <v>12</v>
      </c>
      <c r="E6" s="84">
        <v>396.44</v>
      </c>
      <c r="F6" s="83">
        <v>259.01</v>
      </c>
      <c r="G6" s="83">
        <v>60</v>
      </c>
    </row>
    <row r="7" s="1" customFormat="1" ht="22.5" customHeight="1" spans="1:7">
      <c r="A7" s="6" t="s">
        <v>229</v>
      </c>
      <c r="B7" s="6" t="s">
        <v>230</v>
      </c>
      <c r="C7" s="84">
        <v>727.45</v>
      </c>
      <c r="D7" s="84">
        <v>12</v>
      </c>
      <c r="E7" s="84">
        <v>396.44</v>
      </c>
      <c r="F7" s="83">
        <v>259.01</v>
      </c>
      <c r="G7" s="83">
        <v>60</v>
      </c>
    </row>
    <row r="8" s="1" customFormat="1" ht="15" spans="1:7">
      <c r="A8" s="11"/>
      <c r="B8" s="11"/>
      <c r="C8" s="11"/>
      <c r="D8" s="11"/>
      <c r="E8" s="11"/>
      <c r="F8" s="11"/>
      <c r="G8" s="11"/>
    </row>
    <row r="9" s="1" customFormat="1" ht="15" spans="1:8">
      <c r="A9" s="11"/>
      <c r="B9" s="11"/>
      <c r="C9" s="11"/>
      <c r="D9" s="11"/>
      <c r="E9" s="11"/>
      <c r="F9" s="11"/>
      <c r="G9" s="11"/>
      <c r="H9" s="11"/>
    </row>
    <row r="10" s="1" customFormat="1" ht="15" spans="1:7">
      <c r="A10" s="11"/>
      <c r="B10" s="11"/>
      <c r="C10" s="11"/>
      <c r="D10" s="11"/>
      <c r="E10" s="11"/>
      <c r="F10" s="11"/>
      <c r="G10" s="11"/>
    </row>
    <row r="11" s="1" customFormat="1" ht="15" spans="1:7">
      <c r="A11" s="11"/>
      <c r="B11" s="11"/>
      <c r="C11" s="11"/>
      <c r="D11" s="11"/>
      <c r="E11" s="11"/>
      <c r="F11" s="11"/>
      <c r="G11" s="11"/>
    </row>
    <row r="12" s="1" customFormat="1" ht="15" spans="1:7">
      <c r="A12" s="11"/>
      <c r="B12" s="11"/>
      <c r="C12" s="11"/>
      <c r="D12" s="11"/>
      <c r="E12" s="11"/>
      <c r="F12" s="11"/>
      <c r="G12" s="11"/>
    </row>
    <row r="13" s="1" customFormat="1" ht="15" spans="1:7">
      <c r="A13" s="11"/>
      <c r="B13" s="11"/>
      <c r="C13" s="11"/>
      <c r="D13" s="11"/>
      <c r="E13" s="11"/>
      <c r="F13" s="11"/>
      <c r="G13" s="11"/>
    </row>
    <row r="14" s="1" customFormat="1" ht="15" spans="1:7">
      <c r="A14" s="11"/>
      <c r="B14" s="11"/>
      <c r="C14" s="11"/>
      <c r="D14" s="11"/>
      <c r="E14" s="11"/>
      <c r="F14" s="11"/>
      <c r="G14" s="11"/>
    </row>
    <row r="15" s="1" customFormat="1" ht="15" spans="1:7">
      <c r="A15" s="11"/>
      <c r="B15" s="11"/>
      <c r="C15" s="11"/>
      <c r="D15" s="11"/>
      <c r="E15" s="11"/>
      <c r="F15" s="11"/>
      <c r="G15" s="11"/>
    </row>
    <row r="16" s="1" customFormat="1" ht="15" spans="5:7">
      <c r="E16" s="11"/>
      <c r="F16" s="11"/>
      <c r="G16" s="11"/>
    </row>
    <row r="17" s="1" customFormat="1" ht="15" spans="4:6">
      <c r="D17" s="11"/>
      <c r="E17" s="11"/>
      <c r="F17" s="11"/>
    </row>
    <row r="18" s="1" customFormat="1" ht="15" spans="2:6">
      <c r="B18" s="11"/>
      <c r="C18" s="11"/>
      <c r="D18" s="11"/>
      <c r="F18" s="11"/>
    </row>
    <row r="19" s="1" customFormat="1" ht="15" spans="3:7">
      <c r="C19" s="11"/>
      <c r="E19" s="11"/>
      <c r="G19" s="11"/>
    </row>
    <row r="20" s="1" customFormat="1" ht="15" spans="3:7">
      <c r="C20" s="11"/>
      <c r="G20" s="11"/>
    </row>
    <row r="21" s="1" customFormat="1" ht="15" spans="5:7">
      <c r="E21" s="11"/>
      <c r="G21" s="11"/>
    </row>
    <row r="22" s="1" customFormat="1" ht="15"/>
    <row r="23" s="1" customFormat="1" ht="15"/>
    <row r="24" s="1" customFormat="1" ht="15"/>
    <row r="25" s="1" customFormat="1" ht="15" spans="4:4">
      <c r="D25" s="11"/>
    </row>
  </sheetData>
  <sheetProtection formatCells="0" formatColumns="0" formatRows="0" insertRows="0" insertColumns="0" insertHyperlinks="0" deleteColumns="0" deleteRows="0" sort="0" autoFilter="0" pivotTables="0"/>
  <mergeCells count="1">
    <mergeCell ref="A2:G2"/>
  </mergeCells>
  <printOptions horizontalCentered="1"/>
  <pageMargins left="0.393055555555556" right="0.393055555555556" top="0.590277777777778" bottom="0.590277777777778" header="0.5" footer="0.5"/>
  <pageSetup paperSize="9" scale="85" orientation="landscape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77"/>
      <c r="B1" s="77"/>
      <c r="C1" s="77"/>
      <c r="D1" s="77"/>
      <c r="E1" s="77"/>
      <c r="F1" s="77"/>
      <c r="G1" s="77"/>
    </row>
    <row r="2" s="1" customFormat="1" ht="29.25" customHeight="1" spans="1:7">
      <c r="A2" s="78" t="s">
        <v>231</v>
      </c>
      <c r="B2" s="78"/>
      <c r="C2" s="78"/>
      <c r="D2" s="78"/>
      <c r="E2" s="78"/>
      <c r="F2" s="85"/>
      <c r="G2" s="85"/>
    </row>
    <row r="3" s="1" customFormat="1" ht="21" customHeight="1" spans="1:7">
      <c r="A3" s="79" t="s">
        <v>9</v>
      </c>
      <c r="B3" s="80"/>
      <c r="C3" s="80"/>
      <c r="D3" s="80"/>
      <c r="E3" s="86" t="s">
        <v>10</v>
      </c>
      <c r="F3" s="77"/>
      <c r="G3" s="77"/>
    </row>
    <row r="4" s="1" customFormat="1" ht="17.25" customHeight="1" spans="1:7">
      <c r="A4" s="4" t="s">
        <v>135</v>
      </c>
      <c r="B4" s="4"/>
      <c r="C4" s="4" t="s">
        <v>14</v>
      </c>
      <c r="D4" s="4"/>
      <c r="E4" s="4"/>
      <c r="F4" s="77"/>
      <c r="G4" s="77"/>
    </row>
    <row r="5" s="1" customFormat="1" ht="21" customHeight="1" spans="1:7">
      <c r="A5" s="4" t="s">
        <v>141</v>
      </c>
      <c r="B5" s="3" t="s">
        <v>142</v>
      </c>
      <c r="C5" s="81" t="s">
        <v>36</v>
      </c>
      <c r="D5" s="81" t="s">
        <v>136</v>
      </c>
      <c r="E5" s="81" t="s">
        <v>137</v>
      </c>
      <c r="F5" s="77"/>
      <c r="G5" s="77"/>
    </row>
    <row r="6" s="1" customFormat="1" ht="21" customHeight="1" spans="1:8">
      <c r="A6" s="5" t="s">
        <v>50</v>
      </c>
      <c r="B6" s="5" t="s">
        <v>50</v>
      </c>
      <c r="C6" s="82">
        <v>1</v>
      </c>
      <c r="D6" s="82">
        <f>C6+1</f>
        <v>2</v>
      </c>
      <c r="E6" s="82">
        <f>D6+1</f>
        <v>3</v>
      </c>
      <c r="F6" s="77"/>
      <c r="G6" s="77"/>
      <c r="H6" s="11"/>
    </row>
    <row r="7" s="1" customFormat="1" ht="18.75" customHeight="1" spans="1:7">
      <c r="A7" s="6"/>
      <c r="B7" s="6"/>
      <c r="C7" s="83"/>
      <c r="D7" s="84"/>
      <c r="E7" s="83"/>
      <c r="F7" s="77"/>
      <c r="G7" s="77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rintOptions horizontalCentered="1"/>
  <pageMargins left="0.393055555555556" right="0.393055555555556" top="0.590277777777778" bottom="0.590277777777778" header="0.5" footer="0.5"/>
  <pageSetup paperSize="9" scale="90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0"/>
  <sheetViews>
    <sheetView topLeftCell="A8" workbookViewId="0">
      <selection activeCell="I24" sqref="I24:M24"/>
    </sheetView>
  </sheetViews>
  <sheetFormatPr defaultColWidth="10.1428571428571" defaultRowHeight="13.1"/>
  <cols>
    <col min="1" max="1" width="17" style="39" customWidth="1"/>
    <col min="2" max="2" width="9" style="39" customWidth="1"/>
    <col min="3" max="3" width="6.85714285714286" style="39" customWidth="1"/>
    <col min="4" max="4" width="14.8571428571429" style="39" customWidth="1"/>
    <col min="5" max="6" width="13.1428571428571" style="39" customWidth="1"/>
    <col min="7" max="7" width="11.8571428571429" style="39" customWidth="1"/>
    <col min="8" max="8" width="25" style="39" customWidth="1"/>
    <col min="9" max="9" width="8.42857142857143" style="39" customWidth="1"/>
    <col min="10" max="10" width="5.57142857142857" style="39" customWidth="1"/>
    <col min="11" max="11" width="8.28571428571429" style="39" customWidth="1"/>
    <col min="12" max="12" width="8.57142857142857" style="39" customWidth="1"/>
    <col min="13" max="13" width="17.4285714285714" style="39" customWidth="1"/>
    <col min="14" max="16384" width="10.1428571428571" style="39"/>
  </cols>
  <sheetData>
    <row r="1" s="39" customFormat="1" ht="14.25" spans="1:1">
      <c r="A1" s="40" t="s">
        <v>232</v>
      </c>
    </row>
    <row r="2" s="39" customFormat="1" ht="38" customHeight="1" spans="1:13">
      <c r="A2" s="41" t="s">
        <v>233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="39" customFormat="1" ht="20.1" customHeight="1" spans="1:13">
      <c r="A3" s="42" t="s">
        <v>234</v>
      </c>
      <c r="B3" s="42" t="s">
        <v>235</v>
      </c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</row>
    <row r="4" s="39" customFormat="1" ht="20.1" customHeight="1" spans="1:13">
      <c r="A4" s="42" t="s">
        <v>236</v>
      </c>
      <c r="B4" s="42" t="s">
        <v>237</v>
      </c>
      <c r="C4" s="42"/>
      <c r="D4" s="42"/>
      <c r="E4" s="42"/>
      <c r="F4" s="42"/>
      <c r="G4" s="42" t="s">
        <v>238</v>
      </c>
      <c r="H4" s="42">
        <v>13657078818</v>
      </c>
      <c r="I4" s="42"/>
      <c r="J4" s="42"/>
      <c r="K4" s="42"/>
      <c r="L4" s="42"/>
      <c r="M4" s="42"/>
    </row>
    <row r="5" s="39" customFormat="1" ht="20.1" customHeight="1" spans="1:13">
      <c r="A5" s="43" t="s">
        <v>239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</row>
    <row r="6" s="39" customFormat="1" ht="219" customHeight="1" spans="1:13">
      <c r="A6" s="42" t="s">
        <v>240</v>
      </c>
      <c r="B6" s="42"/>
      <c r="C6" s="42"/>
      <c r="D6" s="44" t="s">
        <v>241</v>
      </c>
      <c r="E6" s="44"/>
      <c r="F6" s="44"/>
      <c r="G6" s="44" t="s">
        <v>242</v>
      </c>
      <c r="H6" s="44"/>
      <c r="I6" s="44" t="s">
        <v>243</v>
      </c>
      <c r="J6" s="44"/>
      <c r="K6" s="44"/>
      <c r="L6" s="44"/>
      <c r="M6" s="44"/>
    </row>
    <row r="7" s="39" customFormat="1" ht="94" customHeight="1" spans="1:13">
      <c r="A7" s="42" t="s">
        <v>244</v>
      </c>
      <c r="B7" s="42"/>
      <c r="C7" s="42"/>
      <c r="D7" s="42" t="s">
        <v>245</v>
      </c>
      <c r="E7" s="42"/>
      <c r="F7" s="42"/>
      <c r="G7" s="42" t="s">
        <v>246</v>
      </c>
      <c r="H7" s="42"/>
      <c r="I7" s="44">
        <v>2023</v>
      </c>
      <c r="J7" s="44"/>
      <c r="K7" s="44"/>
      <c r="L7" s="44"/>
      <c r="M7" s="44"/>
    </row>
    <row r="8" s="39" customFormat="1" ht="20.1" customHeight="1" spans="1:13">
      <c r="A8" s="42" t="s">
        <v>247</v>
      </c>
      <c r="B8" s="42"/>
      <c r="C8" s="42"/>
      <c r="D8" s="42">
        <v>2335</v>
      </c>
      <c r="E8" s="42"/>
      <c r="F8" s="42"/>
      <c r="G8" s="42" t="s">
        <v>248</v>
      </c>
      <c r="H8" s="42"/>
      <c r="I8" s="44">
        <v>30</v>
      </c>
      <c r="J8" s="44"/>
      <c r="K8" s="44"/>
      <c r="L8" s="44"/>
      <c r="M8" s="44"/>
    </row>
    <row r="9" s="39" customFormat="1" ht="20.1" customHeight="1" spans="1:13">
      <c r="A9" s="42" t="s">
        <v>249</v>
      </c>
      <c r="B9" s="42"/>
      <c r="C9" s="42"/>
      <c r="D9" s="42">
        <v>1993</v>
      </c>
      <c r="E9" s="42"/>
      <c r="F9" s="42"/>
      <c r="G9" s="42" t="s">
        <v>250</v>
      </c>
      <c r="H9" s="42"/>
      <c r="I9" s="44">
        <v>312</v>
      </c>
      <c r="J9" s="44"/>
      <c r="K9" s="44"/>
      <c r="L9" s="44"/>
      <c r="M9" s="44"/>
    </row>
    <row r="10" s="39" customFormat="1" ht="20.1" customHeight="1" spans="1:13">
      <c r="A10" s="45" t="s">
        <v>251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</row>
    <row r="11" s="39" customFormat="1" ht="20.1" customHeight="1" spans="1:13">
      <c r="A11" s="42" t="s">
        <v>252</v>
      </c>
      <c r="B11" s="42"/>
      <c r="C11" s="42"/>
      <c r="D11" s="46">
        <v>130324.67</v>
      </c>
      <c r="E11" s="46"/>
      <c r="F11" s="46"/>
      <c r="G11" s="42" t="s">
        <v>253</v>
      </c>
      <c r="H11" s="42"/>
      <c r="I11" s="46"/>
      <c r="J11" s="46"/>
      <c r="K11" s="46"/>
      <c r="L11" s="46"/>
      <c r="M11" s="46"/>
    </row>
    <row r="12" s="39" customFormat="1" ht="20.1" customHeight="1" spans="1:13">
      <c r="A12" s="42" t="s">
        <v>254</v>
      </c>
      <c r="B12" s="42"/>
      <c r="C12" s="42"/>
      <c r="D12" s="46">
        <v>14022.32</v>
      </c>
      <c r="E12" s="46"/>
      <c r="F12" s="46"/>
      <c r="G12" s="42" t="s">
        <v>255</v>
      </c>
      <c r="H12" s="42"/>
      <c r="I12" s="46"/>
      <c r="J12" s="46"/>
      <c r="K12" s="46"/>
      <c r="L12" s="46"/>
      <c r="M12" s="46"/>
    </row>
    <row r="13" s="39" customFormat="1" ht="20.1" customHeight="1" spans="1:13">
      <c r="A13" s="42" t="s">
        <v>256</v>
      </c>
      <c r="B13" s="42"/>
      <c r="C13" s="42"/>
      <c r="D13" s="46">
        <v>130324.67</v>
      </c>
      <c r="E13" s="46"/>
      <c r="F13" s="46"/>
      <c r="G13" s="42" t="s">
        <v>257</v>
      </c>
      <c r="H13" s="42"/>
      <c r="I13" s="46">
        <v>8982.33</v>
      </c>
      <c r="J13" s="46"/>
      <c r="K13" s="46"/>
      <c r="L13" s="46"/>
      <c r="M13" s="46"/>
    </row>
    <row r="14" s="39" customFormat="1" ht="20.1" customHeight="1" spans="1:13">
      <c r="A14" s="42" t="s">
        <v>162</v>
      </c>
      <c r="B14" s="42"/>
      <c r="C14" s="42"/>
      <c r="D14" s="46">
        <v>87.12</v>
      </c>
      <c r="E14" s="46"/>
      <c r="F14" s="46"/>
      <c r="G14" s="64" t="s">
        <v>258</v>
      </c>
      <c r="H14" s="64"/>
      <c r="I14" s="46">
        <v>4952.87</v>
      </c>
      <c r="J14" s="46"/>
      <c r="K14" s="46"/>
      <c r="L14" s="46"/>
      <c r="M14" s="46"/>
    </row>
    <row r="15" s="39" customFormat="1" ht="20.1" customHeight="1" spans="1:15">
      <c r="A15" s="47" t="s">
        <v>259</v>
      </c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75"/>
      <c r="O15" s="75"/>
    </row>
    <row r="16" s="39" customFormat="1" ht="20.1" customHeight="1" spans="1:13">
      <c r="A16" s="48" t="s">
        <v>260</v>
      </c>
      <c r="B16" s="49"/>
      <c r="C16" s="50"/>
      <c r="D16" s="47" t="s">
        <v>261</v>
      </c>
      <c r="E16" s="47"/>
      <c r="F16" s="47" t="s">
        <v>262</v>
      </c>
      <c r="G16" s="47"/>
      <c r="H16" s="47"/>
      <c r="I16" s="47" t="s">
        <v>263</v>
      </c>
      <c r="J16" s="47"/>
      <c r="K16" s="47"/>
      <c r="L16" s="47"/>
      <c r="M16" s="47"/>
    </row>
    <row r="17" s="39" customFormat="1" ht="20.1" customHeight="1" spans="1:13">
      <c r="A17" s="51" t="s">
        <v>264</v>
      </c>
      <c r="B17" s="52"/>
      <c r="C17" s="53"/>
      <c r="D17" s="54" t="s">
        <v>265</v>
      </c>
      <c r="E17" s="63"/>
      <c r="F17" s="65" t="s">
        <v>266</v>
      </c>
      <c r="G17" s="66"/>
      <c r="H17" s="67"/>
      <c r="I17" s="44" t="s">
        <v>267</v>
      </c>
      <c r="J17" s="44"/>
      <c r="K17" s="44"/>
      <c r="L17" s="44"/>
      <c r="M17" s="44"/>
    </row>
    <row r="18" s="39" customFormat="1" ht="27" customHeight="1" spans="1:13">
      <c r="A18" s="51"/>
      <c r="B18" s="52"/>
      <c r="C18" s="53"/>
      <c r="D18" s="55" t="s">
        <v>265</v>
      </c>
      <c r="E18" s="68"/>
      <c r="F18" s="69" t="s">
        <v>268</v>
      </c>
      <c r="G18" s="70"/>
      <c r="H18" s="71"/>
      <c r="I18" s="69" t="s">
        <v>269</v>
      </c>
      <c r="J18" s="70"/>
      <c r="K18" s="70"/>
      <c r="L18" s="70"/>
      <c r="M18" s="71"/>
    </row>
    <row r="19" s="39" customFormat="1" ht="20.1" customHeight="1" spans="1:13">
      <c r="A19" s="51"/>
      <c r="B19" s="52"/>
      <c r="C19" s="53"/>
      <c r="D19" s="54" t="s">
        <v>270</v>
      </c>
      <c r="E19" s="63"/>
      <c r="F19" s="65" t="s">
        <v>271</v>
      </c>
      <c r="G19" s="66"/>
      <c r="H19" s="67"/>
      <c r="I19" s="44" t="s">
        <v>272</v>
      </c>
      <c r="J19" s="44"/>
      <c r="K19" s="44"/>
      <c r="L19" s="44"/>
      <c r="M19" s="44"/>
    </row>
    <row r="20" s="39" customFormat="1" ht="20.1" customHeight="1" spans="1:13">
      <c r="A20" s="51"/>
      <c r="B20" s="52"/>
      <c r="C20" s="53"/>
      <c r="D20" s="55" t="s">
        <v>270</v>
      </c>
      <c r="E20" s="68"/>
      <c r="F20" s="69" t="s">
        <v>273</v>
      </c>
      <c r="G20" s="70"/>
      <c r="H20" s="71"/>
      <c r="I20" s="72" t="s">
        <v>274</v>
      </c>
      <c r="J20" s="73"/>
      <c r="K20" s="73"/>
      <c r="L20" s="73"/>
      <c r="M20" s="76"/>
    </row>
    <row r="21" s="39" customFormat="1" ht="20.1" customHeight="1" spans="1:13">
      <c r="A21" s="51"/>
      <c r="B21" s="52"/>
      <c r="C21" s="53"/>
      <c r="D21" s="54" t="s">
        <v>275</v>
      </c>
      <c r="E21" s="63"/>
      <c r="F21" s="65" t="s">
        <v>276</v>
      </c>
      <c r="G21" s="66"/>
      <c r="H21" s="67"/>
      <c r="I21" s="74" t="s">
        <v>274</v>
      </c>
      <c r="J21" s="74"/>
      <c r="K21" s="74"/>
      <c r="L21" s="74"/>
      <c r="M21" s="74"/>
    </row>
    <row r="22" s="39" customFormat="1" ht="20.1" customHeight="1" spans="1:13">
      <c r="A22" s="56"/>
      <c r="B22" s="57"/>
      <c r="C22" s="58"/>
      <c r="D22" s="54" t="s">
        <v>277</v>
      </c>
      <c r="E22" s="63"/>
      <c r="F22" s="65"/>
      <c r="G22" s="66"/>
      <c r="H22" s="67"/>
      <c r="I22" s="44"/>
      <c r="J22" s="44"/>
      <c r="K22" s="44"/>
      <c r="L22" s="44"/>
      <c r="M22" s="44"/>
    </row>
    <row r="23" s="39" customFormat="1" ht="20.1" customHeight="1" spans="1:13">
      <c r="A23" s="59" t="s">
        <v>278</v>
      </c>
      <c r="B23" s="60"/>
      <c r="C23" s="61"/>
      <c r="D23" s="54" t="s">
        <v>279</v>
      </c>
      <c r="E23" s="63"/>
      <c r="F23" s="65"/>
      <c r="G23" s="66"/>
      <c r="H23" s="67"/>
      <c r="I23" s="44"/>
      <c r="J23" s="44"/>
      <c r="K23" s="44"/>
      <c r="L23" s="44"/>
      <c r="M23" s="44"/>
    </row>
    <row r="24" s="39" customFormat="1" ht="20.1" customHeight="1" spans="1:13">
      <c r="A24" s="51"/>
      <c r="B24" s="52"/>
      <c r="C24" s="53"/>
      <c r="D24" s="54" t="s">
        <v>280</v>
      </c>
      <c r="E24" s="63"/>
      <c r="F24" s="65" t="s">
        <v>281</v>
      </c>
      <c r="G24" s="66"/>
      <c r="H24" s="67"/>
      <c r="I24" s="44" t="s">
        <v>282</v>
      </c>
      <c r="J24" s="44"/>
      <c r="K24" s="44"/>
      <c r="L24" s="44"/>
      <c r="M24" s="44"/>
    </row>
    <row r="25" s="39" customFormat="1" ht="20.1" customHeight="1" spans="1:13">
      <c r="A25" s="51"/>
      <c r="B25" s="52"/>
      <c r="C25" s="53"/>
      <c r="D25" s="55" t="s">
        <v>280</v>
      </c>
      <c r="E25" s="68"/>
      <c r="F25" s="69" t="s">
        <v>283</v>
      </c>
      <c r="G25" s="70"/>
      <c r="H25" s="71"/>
      <c r="I25" s="69" t="s">
        <v>284</v>
      </c>
      <c r="J25" s="70"/>
      <c r="K25" s="70"/>
      <c r="L25" s="70"/>
      <c r="M25" s="71"/>
    </row>
    <row r="26" s="39" customFormat="1" ht="20.1" customHeight="1" spans="1:13">
      <c r="A26" s="51"/>
      <c r="B26" s="52"/>
      <c r="C26" s="53"/>
      <c r="D26" s="54" t="s">
        <v>285</v>
      </c>
      <c r="E26" s="63"/>
      <c r="F26" s="65"/>
      <c r="G26" s="66"/>
      <c r="H26" s="67"/>
      <c r="I26" s="44"/>
      <c r="J26" s="44"/>
      <c r="K26" s="44"/>
      <c r="L26" s="44"/>
      <c r="M26" s="44"/>
    </row>
    <row r="27" s="39" customFormat="1" ht="20.1" customHeight="1" spans="1:13">
      <c r="A27" s="51"/>
      <c r="B27" s="52"/>
      <c r="C27" s="53"/>
      <c r="D27" s="54" t="s">
        <v>286</v>
      </c>
      <c r="E27" s="63"/>
      <c r="F27" s="65" t="s">
        <v>287</v>
      </c>
      <c r="G27" s="66"/>
      <c r="H27" s="67"/>
      <c r="I27" s="44" t="s">
        <v>288</v>
      </c>
      <c r="J27" s="44"/>
      <c r="K27" s="44"/>
      <c r="L27" s="44"/>
      <c r="M27" s="44"/>
    </row>
    <row r="28" s="39" customFormat="1" ht="20.1" customHeight="1" spans="1:13">
      <c r="A28" s="51"/>
      <c r="B28" s="52"/>
      <c r="C28" s="53"/>
      <c r="D28" s="55" t="s">
        <v>286</v>
      </c>
      <c r="E28" s="68"/>
      <c r="F28" s="69" t="s">
        <v>289</v>
      </c>
      <c r="G28" s="70"/>
      <c r="H28" s="71"/>
      <c r="I28" s="69" t="s">
        <v>288</v>
      </c>
      <c r="J28" s="70"/>
      <c r="K28" s="70"/>
      <c r="L28" s="70"/>
      <c r="M28" s="71"/>
    </row>
    <row r="29" s="39" customFormat="1" ht="20.1" customHeight="1" spans="1:13">
      <c r="A29" s="56"/>
      <c r="B29" s="57"/>
      <c r="C29" s="58"/>
      <c r="D29" s="55" t="s">
        <v>286</v>
      </c>
      <c r="E29" s="68"/>
      <c r="F29" s="69" t="s">
        <v>290</v>
      </c>
      <c r="G29" s="70"/>
      <c r="H29" s="71"/>
      <c r="I29" s="69" t="s">
        <v>291</v>
      </c>
      <c r="J29" s="70"/>
      <c r="K29" s="70"/>
      <c r="L29" s="70"/>
      <c r="M29" s="71"/>
    </row>
    <row r="30" s="39" customFormat="1" ht="20.1" customHeight="1" spans="1:13">
      <c r="A30" s="54" t="s">
        <v>292</v>
      </c>
      <c r="B30" s="62"/>
      <c r="C30" s="63"/>
      <c r="D30" s="54" t="s">
        <v>293</v>
      </c>
      <c r="E30" s="63"/>
      <c r="F30" s="65" t="s">
        <v>294</v>
      </c>
      <c r="G30" s="66"/>
      <c r="H30" s="67"/>
      <c r="I30" s="44" t="s">
        <v>295</v>
      </c>
      <c r="J30" s="44"/>
      <c r="K30" s="44"/>
      <c r="L30" s="44"/>
      <c r="M30" s="44"/>
    </row>
  </sheetData>
  <mergeCells count="88">
    <mergeCell ref="A2:M2"/>
    <mergeCell ref="B3:M3"/>
    <mergeCell ref="B4:F4"/>
    <mergeCell ref="H4:M4"/>
    <mergeCell ref="A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C9"/>
    <mergeCell ref="D9:F9"/>
    <mergeCell ref="G9:H9"/>
    <mergeCell ref="I9:M9"/>
    <mergeCell ref="A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C14"/>
    <mergeCell ref="D14:F14"/>
    <mergeCell ref="G14:H14"/>
    <mergeCell ref="I14:M14"/>
    <mergeCell ref="A15:M15"/>
    <mergeCell ref="A16:C16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D24:E24"/>
    <mergeCell ref="F24:H24"/>
    <mergeCell ref="I24:M24"/>
    <mergeCell ref="D25:E25"/>
    <mergeCell ref="F25:H25"/>
    <mergeCell ref="I25:M25"/>
    <mergeCell ref="D26:E26"/>
    <mergeCell ref="F26:H26"/>
    <mergeCell ref="I26:M26"/>
    <mergeCell ref="D27:E27"/>
    <mergeCell ref="F27:H27"/>
    <mergeCell ref="I27:M27"/>
    <mergeCell ref="D28:E28"/>
    <mergeCell ref="F28:H28"/>
    <mergeCell ref="I28:M28"/>
    <mergeCell ref="D29:E29"/>
    <mergeCell ref="F29:H29"/>
    <mergeCell ref="I29:M29"/>
    <mergeCell ref="A30:C30"/>
    <mergeCell ref="D30:E30"/>
    <mergeCell ref="F30:H30"/>
    <mergeCell ref="I30:M30"/>
    <mergeCell ref="A17:C22"/>
    <mergeCell ref="A23:C2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7"/>
  <sheetViews>
    <sheetView tabSelected="1" topLeftCell="B4" workbookViewId="0">
      <selection activeCell="G21" sqref="G21:H21"/>
    </sheetView>
  </sheetViews>
  <sheetFormatPr defaultColWidth="10.2857142857143" defaultRowHeight="14.25" outlineLevelCol="7"/>
  <cols>
    <col min="1" max="1" width="21.2857142857143" style="13" customWidth="1"/>
    <col min="2" max="2" width="29.8571428571429" style="13" customWidth="1"/>
    <col min="3" max="3" width="23.7142857142857" style="13" customWidth="1"/>
    <col min="4" max="4" width="28.4285714285714" style="13" customWidth="1"/>
    <col min="5" max="5" width="12.2857142857143" style="13" customWidth="1"/>
    <col min="6" max="6" width="16.1428571428571" style="13" customWidth="1"/>
    <col min="7" max="7" width="11.1428571428571" style="13" customWidth="1"/>
    <col min="8" max="8" width="27.2857142857143" style="13" customWidth="1"/>
    <col min="9" max="252" width="10.2857142857143" style="13"/>
    <col min="253" max="16384" width="10.2857142857143" style="14"/>
  </cols>
  <sheetData>
    <row r="1" s="13" customFormat="1" ht="20" customHeight="1" spans="1:1">
      <c r="A1" s="15" t="s">
        <v>296</v>
      </c>
    </row>
    <row r="2" s="13" customFormat="1" ht="39" customHeight="1" spans="1:8">
      <c r="A2" s="16" t="s">
        <v>297</v>
      </c>
      <c r="B2" s="16"/>
      <c r="C2" s="16"/>
      <c r="D2" s="16"/>
      <c r="E2" s="16"/>
      <c r="F2" s="16"/>
      <c r="G2" s="16"/>
      <c r="H2" s="16"/>
    </row>
    <row r="3" s="13" customFormat="1" ht="20.1" customHeight="1" spans="1:8">
      <c r="A3" s="17" t="s">
        <v>298</v>
      </c>
      <c r="B3" s="17"/>
      <c r="C3" s="17"/>
      <c r="D3" s="17"/>
      <c r="E3" s="17"/>
      <c r="F3" s="17"/>
      <c r="G3" s="17"/>
      <c r="H3" s="17"/>
    </row>
    <row r="4" s="13" customFormat="1" ht="99" customHeight="1" spans="1:8">
      <c r="A4" s="17" t="s">
        <v>299</v>
      </c>
      <c r="B4" s="17"/>
      <c r="C4" s="17" t="s">
        <v>300</v>
      </c>
      <c r="D4" s="17"/>
      <c r="E4" s="17"/>
      <c r="F4" s="17"/>
      <c r="G4" s="17"/>
      <c r="H4" s="17"/>
    </row>
    <row r="5" s="13" customFormat="1" ht="20.1" customHeight="1" spans="1:8">
      <c r="A5" s="17" t="s">
        <v>301</v>
      </c>
      <c r="B5" s="17"/>
      <c r="C5" s="17" t="s">
        <v>235</v>
      </c>
      <c r="D5" s="17"/>
      <c r="E5" s="17" t="s">
        <v>302</v>
      </c>
      <c r="F5" s="17"/>
      <c r="G5" s="17" t="s">
        <v>235</v>
      </c>
      <c r="H5" s="17"/>
    </row>
    <row r="6" s="13" customFormat="1" ht="20.1" customHeight="1" spans="1:8">
      <c r="A6" s="17" t="s">
        <v>303</v>
      </c>
      <c r="B6" s="17"/>
      <c r="C6" s="17"/>
      <c r="D6" s="17"/>
      <c r="E6" s="17" t="s">
        <v>304</v>
      </c>
      <c r="F6" s="17"/>
      <c r="G6" s="28">
        <v>44197</v>
      </c>
      <c r="H6" s="17"/>
    </row>
    <row r="7" s="13" customFormat="1" ht="20.1" customHeight="1" spans="1:8">
      <c r="A7" s="17"/>
      <c r="B7" s="17"/>
      <c r="C7" s="17"/>
      <c r="D7" s="17"/>
      <c r="E7" s="17"/>
      <c r="F7" s="17"/>
      <c r="G7" s="28">
        <v>44561</v>
      </c>
      <c r="H7" s="17"/>
    </row>
    <row r="8" s="13" customFormat="1" ht="20.1" customHeight="1" spans="1:8">
      <c r="A8" s="17" t="s">
        <v>305</v>
      </c>
      <c r="B8" s="17"/>
      <c r="C8" s="17" t="s">
        <v>306</v>
      </c>
      <c r="D8" s="17"/>
      <c r="E8" s="17">
        <v>2591.89</v>
      </c>
      <c r="F8" s="17"/>
      <c r="G8" s="17"/>
      <c r="H8" s="17"/>
    </row>
    <row r="9" s="13" customFormat="1" ht="20.1" customHeight="1" spans="1:8">
      <c r="A9" s="17"/>
      <c r="B9" s="17"/>
      <c r="C9" s="17" t="s">
        <v>307</v>
      </c>
      <c r="D9" s="17"/>
      <c r="E9" s="17">
        <v>2591.89</v>
      </c>
      <c r="F9" s="17"/>
      <c r="G9" s="17"/>
      <c r="H9" s="17"/>
    </row>
    <row r="10" s="13" customFormat="1" ht="20.1" customHeight="1" spans="1:8">
      <c r="A10" s="17"/>
      <c r="B10" s="17"/>
      <c r="C10" s="17" t="s">
        <v>255</v>
      </c>
      <c r="D10" s="17"/>
      <c r="E10" s="17" t="s">
        <v>51</v>
      </c>
      <c r="F10" s="17"/>
      <c r="G10" s="17"/>
      <c r="H10" s="17"/>
    </row>
    <row r="11" s="13" customFormat="1" ht="20.1" customHeight="1" spans="1:8">
      <c r="A11" s="18" t="s">
        <v>308</v>
      </c>
      <c r="B11" s="17" t="s">
        <v>309</v>
      </c>
      <c r="C11" s="17"/>
      <c r="D11" s="17"/>
      <c r="E11" s="17"/>
      <c r="F11" s="17"/>
      <c r="G11" s="17"/>
      <c r="H11" s="17"/>
    </row>
    <row r="12" s="13" customFormat="1" ht="54" customHeight="1" spans="1:8">
      <c r="A12" s="18"/>
      <c r="B12" s="17" t="s">
        <v>310</v>
      </c>
      <c r="C12" s="17"/>
      <c r="D12" s="17"/>
      <c r="E12" s="17"/>
      <c r="F12" s="17"/>
      <c r="G12" s="17"/>
      <c r="H12" s="17"/>
    </row>
    <row r="13" s="13" customFormat="1" ht="20.1" customHeight="1" spans="1:8">
      <c r="A13" s="19" t="s">
        <v>260</v>
      </c>
      <c r="B13" s="19" t="s">
        <v>261</v>
      </c>
      <c r="C13" s="17" t="s">
        <v>262</v>
      </c>
      <c r="D13" s="17"/>
      <c r="E13" s="17"/>
      <c r="F13" s="17"/>
      <c r="G13" s="17" t="s">
        <v>311</v>
      </c>
      <c r="H13" s="17"/>
    </row>
    <row r="14" s="13" customFormat="1" ht="15" customHeight="1" spans="1:8">
      <c r="A14" s="20" t="s">
        <v>264</v>
      </c>
      <c r="B14" s="19" t="s">
        <v>265</v>
      </c>
      <c r="C14" s="17" t="s">
        <v>266</v>
      </c>
      <c r="D14" s="17"/>
      <c r="E14" s="17"/>
      <c r="F14" s="17"/>
      <c r="G14" s="29" t="s">
        <v>267</v>
      </c>
      <c r="H14" s="29"/>
    </row>
    <row r="15" s="13" customFormat="1" ht="15" customHeight="1" spans="1:8">
      <c r="A15" s="20"/>
      <c r="B15" s="19" t="s">
        <v>265</v>
      </c>
      <c r="C15" s="21" t="s">
        <v>268</v>
      </c>
      <c r="D15" s="22"/>
      <c r="E15" s="22"/>
      <c r="F15" s="30"/>
      <c r="G15" s="31" t="s">
        <v>269</v>
      </c>
      <c r="H15" s="32"/>
    </row>
    <row r="16" s="13" customFormat="1" ht="15" customHeight="1" spans="1:8">
      <c r="A16" s="20"/>
      <c r="B16" s="19" t="s">
        <v>270</v>
      </c>
      <c r="C16" s="17" t="s">
        <v>271</v>
      </c>
      <c r="D16" s="17"/>
      <c r="E16" s="17"/>
      <c r="F16" s="17"/>
      <c r="G16" s="29" t="s">
        <v>272</v>
      </c>
      <c r="H16" s="29"/>
    </row>
    <row r="17" s="13" customFormat="1" ht="15" customHeight="1" spans="1:8">
      <c r="A17" s="20"/>
      <c r="B17" s="19" t="s">
        <v>270</v>
      </c>
      <c r="C17" s="21" t="s">
        <v>273</v>
      </c>
      <c r="D17" s="22"/>
      <c r="E17" s="22"/>
      <c r="F17" s="30"/>
      <c r="G17" s="33" t="s">
        <v>274</v>
      </c>
      <c r="H17" s="34"/>
    </row>
    <row r="18" s="13" customFormat="1" ht="15" customHeight="1" spans="1:8">
      <c r="A18" s="20"/>
      <c r="B18" s="19" t="s">
        <v>275</v>
      </c>
      <c r="C18" s="17" t="s">
        <v>276</v>
      </c>
      <c r="D18" s="17"/>
      <c r="E18" s="17"/>
      <c r="F18" s="17"/>
      <c r="G18" s="35" t="s">
        <v>274</v>
      </c>
      <c r="H18" s="35"/>
    </row>
    <row r="19" s="13" customFormat="1" ht="15" customHeight="1" spans="1:8">
      <c r="A19" s="20"/>
      <c r="B19" s="19" t="s">
        <v>277</v>
      </c>
      <c r="C19" s="17"/>
      <c r="D19" s="17"/>
      <c r="E19" s="17"/>
      <c r="F19" s="17"/>
      <c r="G19" s="29"/>
      <c r="H19" s="29"/>
    </row>
    <row r="20" s="13" customFormat="1" ht="15" customHeight="1" spans="1:8">
      <c r="A20" s="23" t="s">
        <v>278</v>
      </c>
      <c r="B20" s="19" t="s">
        <v>279</v>
      </c>
      <c r="C20" s="24"/>
      <c r="D20" s="25"/>
      <c r="E20" s="25"/>
      <c r="F20" s="36"/>
      <c r="G20" s="37"/>
      <c r="H20" s="38"/>
    </row>
    <row r="21" s="13" customFormat="1" ht="15" customHeight="1" spans="1:8">
      <c r="A21" s="26"/>
      <c r="B21" s="19" t="s">
        <v>280</v>
      </c>
      <c r="C21" s="17" t="s">
        <v>281</v>
      </c>
      <c r="D21" s="17"/>
      <c r="E21" s="17"/>
      <c r="F21" s="17"/>
      <c r="G21" s="29" t="s">
        <v>282</v>
      </c>
      <c r="H21" s="29"/>
    </row>
    <row r="22" s="13" customFormat="1" ht="15" customHeight="1" spans="1:8">
      <c r="A22" s="26"/>
      <c r="B22" s="19" t="s">
        <v>280</v>
      </c>
      <c r="C22" s="21" t="s">
        <v>283</v>
      </c>
      <c r="D22" s="22"/>
      <c r="E22" s="22"/>
      <c r="F22" s="30"/>
      <c r="G22" s="31" t="s">
        <v>284</v>
      </c>
      <c r="H22" s="32"/>
    </row>
    <row r="23" s="13" customFormat="1" ht="15" customHeight="1" spans="1:8">
      <c r="A23" s="26"/>
      <c r="B23" s="19" t="s">
        <v>285</v>
      </c>
      <c r="C23" s="24"/>
      <c r="D23" s="25"/>
      <c r="E23" s="25"/>
      <c r="F23" s="36"/>
      <c r="G23" s="37"/>
      <c r="H23" s="38"/>
    </row>
    <row r="24" s="13" customFormat="1" ht="15" customHeight="1" spans="1:8">
      <c r="A24" s="26"/>
      <c r="B24" s="19" t="s">
        <v>286</v>
      </c>
      <c r="C24" s="17" t="s">
        <v>287</v>
      </c>
      <c r="D24" s="17"/>
      <c r="E24" s="17"/>
      <c r="F24" s="17"/>
      <c r="G24" s="29" t="s">
        <v>288</v>
      </c>
      <c r="H24" s="29"/>
    </row>
    <row r="25" s="13" customFormat="1" ht="15" customHeight="1" spans="1:8">
      <c r="A25" s="26"/>
      <c r="B25" s="19" t="s">
        <v>286</v>
      </c>
      <c r="C25" s="21" t="s">
        <v>289</v>
      </c>
      <c r="D25" s="22"/>
      <c r="E25" s="22"/>
      <c r="F25" s="30"/>
      <c r="G25" s="31" t="s">
        <v>288</v>
      </c>
      <c r="H25" s="32"/>
    </row>
    <row r="26" s="13" customFormat="1" ht="15" customHeight="1" spans="1:8">
      <c r="A26" s="27"/>
      <c r="B26" s="19" t="s">
        <v>286</v>
      </c>
      <c r="C26" s="21" t="s">
        <v>290</v>
      </c>
      <c r="D26" s="22"/>
      <c r="E26" s="22"/>
      <c r="F26" s="30"/>
      <c r="G26" s="31" t="s">
        <v>291</v>
      </c>
      <c r="H26" s="32"/>
    </row>
    <row r="27" s="13" customFormat="1" ht="15" customHeight="1" spans="1:8">
      <c r="A27" s="20" t="s">
        <v>292</v>
      </c>
      <c r="B27" s="19" t="s">
        <v>292</v>
      </c>
      <c r="C27" s="17" t="s">
        <v>294</v>
      </c>
      <c r="D27" s="17"/>
      <c r="E27" s="17"/>
      <c r="F27" s="17"/>
      <c r="G27" s="29" t="s">
        <v>295</v>
      </c>
      <c r="H27" s="29"/>
    </row>
  </sheetData>
  <mergeCells count="55">
    <mergeCell ref="A2:H2"/>
    <mergeCell ref="A3:H3"/>
    <mergeCell ref="A4:B4"/>
    <mergeCell ref="C4:H4"/>
    <mergeCell ref="A5:B5"/>
    <mergeCell ref="C5:D5"/>
    <mergeCell ref="E5:F5"/>
    <mergeCell ref="G5:H5"/>
    <mergeCell ref="G6:H6"/>
    <mergeCell ref="G7:H7"/>
    <mergeCell ref="C8:D8"/>
    <mergeCell ref="E8:H8"/>
    <mergeCell ref="C9:D9"/>
    <mergeCell ref="E9:H9"/>
    <mergeCell ref="C10:D10"/>
    <mergeCell ref="E10:H10"/>
    <mergeCell ref="B11:H11"/>
    <mergeCell ref="B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A11:A12"/>
    <mergeCell ref="A14:A19"/>
    <mergeCell ref="A20:A26"/>
    <mergeCell ref="A6:B7"/>
    <mergeCell ref="C6:D7"/>
    <mergeCell ref="E6:F7"/>
    <mergeCell ref="A8:B10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"/>
  <sheetViews>
    <sheetView showGridLines="0" workbookViewId="0">
      <selection activeCell="F13" sqref="F13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2" t="s">
        <v>312</v>
      </c>
      <c r="B2" s="2"/>
      <c r="C2" s="2"/>
    </row>
    <row r="3" s="1" customFormat="1" ht="17.25" customHeight="1"/>
    <row r="4" s="1" customFormat="1" ht="15.75" customHeight="1" spans="1:3">
      <c r="A4" s="3" t="s">
        <v>313</v>
      </c>
      <c r="B4" s="4" t="s">
        <v>36</v>
      </c>
      <c r="C4" s="4" t="s">
        <v>29</v>
      </c>
    </row>
    <row r="5" s="1" customFormat="1" ht="19.5" customHeight="1" spans="1:3">
      <c r="A5" s="3"/>
      <c r="B5" s="4"/>
      <c r="C5" s="4"/>
    </row>
    <row r="6" s="1" customFormat="1" ht="22.5" customHeight="1" spans="1:3">
      <c r="A6" s="5" t="s">
        <v>50</v>
      </c>
      <c r="B6" s="5">
        <v>1</v>
      </c>
      <c r="C6" s="5">
        <v>2</v>
      </c>
    </row>
    <row r="7" s="1" customFormat="1" ht="27.75" customHeight="1" spans="1:6">
      <c r="A7" s="6" t="s">
        <v>36</v>
      </c>
      <c r="B7" s="7">
        <v>130324.67</v>
      </c>
      <c r="C7" s="12"/>
      <c r="D7" s="11"/>
      <c r="F7" s="11"/>
    </row>
    <row r="8" s="1" customFormat="1" ht="27.75" customHeight="1" spans="1:3">
      <c r="A8" s="6" t="s">
        <v>53</v>
      </c>
      <c r="B8" s="7">
        <v>304.9</v>
      </c>
      <c r="C8" s="12"/>
    </row>
    <row r="9" s="1" customFormat="1" ht="27.75" customHeight="1" spans="1:3">
      <c r="A9" s="6" t="s">
        <v>59</v>
      </c>
      <c r="B9" s="7">
        <v>3552.71</v>
      </c>
      <c r="C9" s="12"/>
    </row>
    <row r="10" s="1" customFormat="1" ht="27.75" customHeight="1" spans="1:3">
      <c r="A10" s="6" t="s">
        <v>71</v>
      </c>
      <c r="B10" s="7">
        <v>124892.59</v>
      </c>
      <c r="C10" s="12"/>
    </row>
    <row r="11" s="1" customFormat="1" ht="27.75" customHeight="1" spans="1:3">
      <c r="A11" s="6" t="s">
        <v>130</v>
      </c>
      <c r="B11" s="7">
        <v>1574.47</v>
      </c>
      <c r="C11" s="12"/>
    </row>
    <row r="12" s="1" customFormat="1" ht="27.75" customHeight="1" spans="1:5">
      <c r="A12" s="9"/>
      <c r="B12" s="11"/>
      <c r="C12" s="11"/>
      <c r="E12" s="11"/>
    </row>
    <row r="13" s="1" customFormat="1" ht="27.75" customHeight="1" spans="1:3">
      <c r="A13" s="9"/>
      <c r="B13" s="11"/>
      <c r="C13" s="11"/>
    </row>
    <row r="14" s="1" customFormat="1" ht="27.75" customHeight="1" spans="1:4">
      <c r="A14" s="11"/>
      <c r="B14" s="11"/>
      <c r="C14" s="11"/>
      <c r="D14" s="11"/>
    </row>
    <row r="15" s="1" customFormat="1" ht="27.75" customHeight="1" spans="1:3">
      <c r="A15" s="11"/>
      <c r="C15" s="11"/>
    </row>
    <row r="16" s="1" customFormat="1" ht="27.75" customHeight="1"/>
  </sheetData>
  <sheetProtection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rintOptions horizontalCentered="1"/>
  <pageMargins left="0.393055555555556" right="0.393055555555556" top="0.590277777777778" bottom="0.590277777777778" header="0.5" footer="0.5"/>
  <pageSetup paperSize="9" orientation="landscape" horizontalDpi="3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5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35.2857142857143" style="1" customWidth="1"/>
    <col min="2" max="2" width="25.1428571428571" style="1" customWidth="1"/>
    <col min="3" max="3" width="28.8571428571429" style="1" customWidth="1"/>
    <col min="4" max="4" width="34.5714285714286" style="1" customWidth="1"/>
    <col min="5" max="9" width="9.14285714285714" style="1" customWidth="1"/>
  </cols>
  <sheetData>
    <row r="1" s="1" customFormat="1" ht="15"/>
    <row r="2" s="1" customFormat="1" ht="29.25" customHeight="1" spans="1:4">
      <c r="A2" s="2" t="s">
        <v>314</v>
      </c>
      <c r="B2" s="2"/>
      <c r="C2" s="2"/>
      <c r="D2" s="2"/>
    </row>
    <row r="3" s="1" customFormat="1" ht="17.25" customHeight="1"/>
    <row r="4" s="1" customFormat="1" ht="21.75" customHeight="1" spans="1:4">
      <c r="A4" s="3" t="s">
        <v>313</v>
      </c>
      <c r="B4" s="4" t="s">
        <v>38</v>
      </c>
      <c r="C4" s="4" t="s">
        <v>145</v>
      </c>
      <c r="D4" s="4" t="s">
        <v>146</v>
      </c>
    </row>
    <row r="5" s="1" customFormat="1" ht="47.25" customHeight="1" spans="1:4">
      <c r="A5" s="3"/>
      <c r="B5" s="4"/>
      <c r="C5" s="4"/>
      <c r="D5" s="4"/>
    </row>
    <row r="6" s="1" customFormat="1" ht="22.5" customHeight="1" spans="1:4">
      <c r="A6" s="5" t="s">
        <v>50</v>
      </c>
      <c r="B6" s="5">
        <v>1</v>
      </c>
      <c r="C6" s="5">
        <v>2</v>
      </c>
      <c r="D6" s="5">
        <v>3</v>
      </c>
    </row>
    <row r="7" s="1" customFormat="1" ht="27.75" customHeight="1" spans="1:4">
      <c r="A7" s="6" t="s">
        <v>51</v>
      </c>
      <c r="B7" s="7">
        <v>14022.32</v>
      </c>
      <c r="C7" s="8">
        <v>14022.32</v>
      </c>
      <c r="D7" s="7"/>
    </row>
    <row r="8" s="1" customFormat="1" ht="27.75" customHeight="1" spans="1:4">
      <c r="A8" s="6" t="s">
        <v>53</v>
      </c>
      <c r="B8" s="7">
        <v>103.35</v>
      </c>
      <c r="C8" s="8">
        <v>103.35</v>
      </c>
      <c r="D8" s="7"/>
    </row>
    <row r="9" s="1" customFormat="1" ht="27.75" customHeight="1" spans="1:4">
      <c r="A9" s="6" t="s">
        <v>59</v>
      </c>
      <c r="B9" s="7">
        <v>1278.39</v>
      </c>
      <c r="C9" s="8">
        <v>1278.39</v>
      </c>
      <c r="D9" s="7"/>
    </row>
    <row r="10" s="1" customFormat="1" ht="27.75" customHeight="1" spans="1:4">
      <c r="A10" s="6" t="s">
        <v>71</v>
      </c>
      <c r="B10" s="7">
        <v>12479.36</v>
      </c>
      <c r="C10" s="8">
        <v>12479.36</v>
      </c>
      <c r="D10" s="7"/>
    </row>
    <row r="11" s="1" customFormat="1" ht="27.75" customHeight="1" spans="1:4">
      <c r="A11" s="6" t="s">
        <v>130</v>
      </c>
      <c r="B11" s="7">
        <v>161.22</v>
      </c>
      <c r="C11" s="8">
        <v>161.22</v>
      </c>
      <c r="D11" s="7"/>
    </row>
    <row r="12" s="1" customFormat="1" ht="27.75" customHeight="1" spans="1:8">
      <c r="A12" s="9"/>
      <c r="B12" s="10"/>
      <c r="C12" s="10"/>
      <c r="D12" s="10"/>
      <c r="E12" s="11"/>
      <c r="H12" s="11"/>
    </row>
    <row r="13" s="1" customFormat="1" ht="27.75" customHeight="1" spans="1:4">
      <c r="A13" s="11"/>
      <c r="B13" s="11"/>
      <c r="C13" s="11"/>
      <c r="D13" s="11"/>
    </row>
    <row r="14" s="1" customFormat="1" ht="27.75" customHeight="1" spans="1:8">
      <c r="A14" s="11"/>
      <c r="B14" s="11"/>
      <c r="C14" s="11"/>
      <c r="D14" s="11"/>
      <c r="E14" s="11"/>
      <c r="F14" s="11"/>
      <c r="G14" s="11"/>
      <c r="H14" s="11"/>
    </row>
    <row r="15" s="1" customFormat="1" ht="27.75" customHeight="1" spans="1:7">
      <c r="A15" s="11"/>
      <c r="C15" s="11"/>
      <c r="D15" s="11"/>
      <c r="E15" s="11"/>
      <c r="F15" s="11"/>
      <c r="G15" s="11"/>
    </row>
    <row r="16" s="1" customFormat="1" ht="27.75" customHeight="1" spans="3:3">
      <c r="C16" s="11"/>
    </row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</sheetData>
  <sheetProtection formatCells="0" formatColumns="0" formatRows="0" insertRows="0" insertColumns="0" insertHyperlinks="0" deleteColumns="0" deleteRows="0" sort="0" autoFilter="0" pivotTables="0"/>
  <mergeCells count="9">
    <mergeCell ref="A2:D2"/>
    <mergeCell ref="A4:A5"/>
    <mergeCell ref="A4:A5"/>
    <mergeCell ref="B4:B5"/>
    <mergeCell ref="B4:B5"/>
    <mergeCell ref="C4:C5"/>
    <mergeCell ref="C4:C5"/>
    <mergeCell ref="D4:D5"/>
    <mergeCell ref="D4:D5"/>
  </mergeCells>
  <printOptions horizontalCentered="1"/>
  <pageMargins left="0.393055555555556" right="0.393055555555556" top="0.590277777777778" bottom="0.590277777777778" header="0.5" footer="0.5"/>
  <pageSetup paperSize="9" scale="9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部门支出整体绩效目标表</vt:lpstr>
      <vt:lpstr>项目支出绩效目标申报表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钟熙的iPhone</dc:creator>
  <cp:lastModifiedBy>钟熙的iPhone</cp:lastModifiedBy>
  <dcterms:created xsi:type="dcterms:W3CDTF">2021-03-09T02:09:35Z</dcterms:created>
  <dcterms:modified xsi:type="dcterms:W3CDTF">2022-09-09T01:37:12Z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2052-11.28.1</vt:lpwstr>
  </property>
  <property fmtid="{D5CDD505-2E9C-101B-9397-08002B2CF9AE}" pid="3" name="ICV">
    <vt:lpwstr>51335170CBC96D8DC8981A6371C4DF1D</vt:lpwstr>
  </property>
</Properties>
</file>