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表一、2020年一般公共预算收入表" sheetId="1" r:id="rId1"/>
  </sheets>
  <calcPr calcId="144525"/>
</workbook>
</file>

<file path=xl/sharedStrings.xml><?xml version="1.0" encoding="utf-8"?>
<sst xmlns="http://schemas.openxmlformats.org/spreadsheetml/2006/main" count="35" uniqueCount="34">
  <si>
    <t>2020年一般公共预算收入表</t>
  </si>
  <si>
    <t>单位：万元</t>
  </si>
  <si>
    <r>
      <rPr>
        <b/>
        <sz val="12"/>
        <rFont val="宋体"/>
        <charset val="134"/>
      </rPr>
      <t>项</t>
    </r>
    <r>
      <rPr>
        <b/>
        <sz val="12"/>
        <rFont val="宋体"/>
        <charset val="134"/>
      </rPr>
      <t>目</t>
    </r>
  </si>
  <si>
    <t>上年决算（执行)数</t>
  </si>
  <si>
    <t>预算数</t>
  </si>
  <si>
    <t>预算数为决算（执行）数%</t>
  </si>
  <si>
    <t>一、税收收入</t>
  </si>
  <si>
    <t xml:space="preserve">    增值税</t>
  </si>
  <si>
    <t xml:space="preserve">    企业所得税</t>
  </si>
  <si>
    <t xml:space="preserve">    企业所得税退税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</si>
  <si>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</si>
  <si>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</si>
  <si>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</si>
  <si>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</si>
  <si>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</si>
  <si>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</si>
  <si>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</si>
  <si>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车船税</t>
  </si>
  <si>
    <t xml:space="preserve">    耕地占用税</t>
  </si>
  <si>
    <t xml:space="preserve">    契税</t>
  </si>
  <si>
    <t xml:space="preserve">    烟叶税</t>
  </si>
  <si>
    <t xml:space="preserve">    环境保护税</t>
  </si>
  <si>
    <t xml:space="preserve">    其他税收收入</t>
  </si>
  <si>
    <t>二、非税收入</t>
  </si>
  <si>
    <t xml:space="preserve">    专项收入</t>
  </si>
  <si>
    <t xml:space="preserve">    行政事业性收费收入</t>
  </si>
  <si>
    <t xml:space="preserve">    罚没收入</t>
  </si>
  <si>
    <t xml:space="preserve">    国有资本经营收入</t>
  </si>
  <si>
    <t xml:space="preserve">    国有资源（资产）有偿使用收入</t>
  </si>
  <si>
    <t xml:space="preserve">    捐赠收入</t>
  </si>
  <si>
    <t xml:space="preserve">    政府住房基金收入</t>
  </si>
  <si>
    <t xml:space="preserve">    其他收入</t>
  </si>
  <si>
    <t xml:space="preserve"> </t>
  </si>
  <si>
    <t>收入合计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</si>
</sst>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name val="黑体"/>
      <charset val="134"/>
    </font>
    <font>
      <b/>
      <sz val="16"/>
      <name val="黑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indexed="10"/>
      <name val="宋体"/>
      <charset val="134"/>
    </font>
    <font>
      <b/>
      <sz val="1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21" fillId="15" borderId="9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NumberFormat="1" applyFont="1" applyFill="1" applyBorder="1" applyAlignment="1">
      <alignment vertical="center"/>
    </xf>
    <xf numFmtId="0" fontId="0" fillId="2" borderId="0" xfId="0" applyNumberFormat="1" applyFont="1" applyFill="1" applyBorder="1" applyAlignment="1">
      <alignment vertical="center"/>
    </xf>
    <xf numFmtId="0" fontId="2" fillId="2" borderId="0" xfId="0" applyNumberFormat="1" applyFont="1" applyFill="1" applyBorder="1" applyAlignment="1">
      <alignment horizontal="center" vertical="center"/>
    </xf>
    <xf numFmtId="0" fontId="0" fillId="2" borderId="0" xfId="0" applyNumberFormat="1" applyFont="1" applyFill="1" applyBorder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vertical="center"/>
    </xf>
    <xf numFmtId="0" fontId="4" fillId="2" borderId="1" xfId="0" applyNumberFormat="1" applyFont="1" applyFill="1" applyBorder="1" applyAlignment="1" applyProtection="1">
      <alignment vertical="center"/>
    </xf>
    <xf numFmtId="0" fontId="4" fillId="2" borderId="1" xfId="0" applyNumberFormat="1" applyFont="1" applyFill="1" applyBorder="1" applyAlignment="1" applyProtection="1">
      <alignment vertical="center"/>
      <protection locked="0"/>
    </xf>
    <xf numFmtId="0" fontId="5" fillId="2" borderId="1" xfId="0" applyNumberFormat="1" applyFont="1" applyFill="1" applyBorder="1" applyAlignment="1" applyProtection="1">
      <alignment vertical="center"/>
      <protection locked="0"/>
    </xf>
    <xf numFmtId="0" fontId="6" fillId="2" borderId="1" xfId="0" applyNumberFormat="1" applyFont="1" applyFill="1" applyBorder="1" applyAlignment="1">
      <alignment horizontal="distributed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tabSelected="1" workbookViewId="0">
      <selection activeCell="A2" sqref="A2:D2"/>
    </sheetView>
  </sheetViews>
  <sheetFormatPr defaultColWidth="31.625" defaultRowHeight="13.5" outlineLevelCol="3"/>
  <cols>
    <col min="1" max="16384" width="31.625" style="1"/>
  </cols>
  <sheetData>
    <row r="1" ht="14.25" spans="1:4">
      <c r="A1" s="2"/>
      <c r="B1" s="3"/>
      <c r="C1" s="3"/>
      <c r="D1" s="3"/>
    </row>
    <row r="2" ht="20.25" spans="1:4">
      <c r="A2" s="4" t="s">
        <v>0</v>
      </c>
      <c r="B2" s="4"/>
      <c r="C2" s="4"/>
      <c r="D2" s="4"/>
    </row>
    <row r="3" ht="14.25" spans="1:4">
      <c r="A3" s="2"/>
      <c r="B3" s="3"/>
      <c r="C3" s="3"/>
      <c r="D3" s="5" t="s">
        <v>1</v>
      </c>
    </row>
    <row r="4" ht="14.25" spans="1:4">
      <c r="A4" s="6" t="s">
        <v>2</v>
      </c>
      <c r="B4" s="7" t="s">
        <v>3</v>
      </c>
      <c r="C4" s="6" t="s">
        <v>4</v>
      </c>
      <c r="D4" s="6" t="s">
        <v>5</v>
      </c>
    </row>
    <row r="5" spans="1:4">
      <c r="A5" s="8" t="s">
        <v>6</v>
      </c>
      <c r="B5" s="9">
        <f>SUM(B6:B21)</f>
        <v>72770</v>
      </c>
      <c r="C5" s="9">
        <f>SUM(C6:C21)</f>
        <v>80429</v>
      </c>
      <c r="D5" s="9">
        <f t="shared" ref="D5:D33" si="0">ROUND(IF(B5=0,0,C5/B5*100),2)</f>
        <v>110.52</v>
      </c>
    </row>
    <row r="6" spans="1:4">
      <c r="A6" s="8" t="s">
        <v>7</v>
      </c>
      <c r="B6" s="10">
        <v>31306</v>
      </c>
      <c r="C6" s="10">
        <v>34557</v>
      </c>
      <c r="D6" s="9">
        <f t="shared" si="0"/>
        <v>110.38</v>
      </c>
    </row>
    <row r="7" spans="1:4">
      <c r="A7" s="8" t="s">
        <v>8</v>
      </c>
      <c r="B7" s="10">
        <v>7828</v>
      </c>
      <c r="C7" s="10">
        <v>8324</v>
      </c>
      <c r="D7" s="9">
        <f t="shared" si="0"/>
        <v>106.34</v>
      </c>
    </row>
    <row r="8" spans="1:4">
      <c r="A8" s="8" t="s">
        <v>9</v>
      </c>
      <c r="B8" s="10"/>
      <c r="C8" s="10"/>
      <c r="D8" s="9">
        <f t="shared" si="0"/>
        <v>0</v>
      </c>
    </row>
    <row r="9" spans="1:4">
      <c r="A9" s="8" t="s">
        <v>10</v>
      </c>
      <c r="B9" s="10">
        <v>1920</v>
      </c>
      <c r="C9" s="10">
        <v>1906</v>
      </c>
      <c r="D9" s="9">
        <f t="shared" si="0"/>
        <v>99.27</v>
      </c>
    </row>
    <row r="10" spans="1:4">
      <c r="A10" s="8" t="s">
        <v>11</v>
      </c>
      <c r="B10" s="10">
        <v>2846</v>
      </c>
      <c r="C10" s="10">
        <v>2703</v>
      </c>
      <c r="D10" s="9">
        <f t="shared" si="0"/>
        <v>94.98</v>
      </c>
    </row>
    <row r="11" spans="1:4">
      <c r="A11" s="8" t="s">
        <v>12</v>
      </c>
      <c r="B11" s="10">
        <v>6800</v>
      </c>
      <c r="C11" s="10">
        <v>7855</v>
      </c>
      <c r="D11" s="9">
        <f t="shared" si="0"/>
        <v>115.51</v>
      </c>
    </row>
    <row r="12" spans="1:4">
      <c r="A12" s="8" t="s">
        <v>13</v>
      </c>
      <c r="B12" s="10">
        <v>870</v>
      </c>
      <c r="C12" s="10">
        <v>985</v>
      </c>
      <c r="D12" s="9">
        <f t="shared" si="0"/>
        <v>113.22</v>
      </c>
    </row>
    <row r="13" spans="1:4">
      <c r="A13" s="8" t="s">
        <v>14</v>
      </c>
      <c r="B13" s="10">
        <v>835</v>
      </c>
      <c r="C13" s="10">
        <v>975</v>
      </c>
      <c r="D13" s="9">
        <f t="shared" si="0"/>
        <v>116.77</v>
      </c>
    </row>
    <row r="14" spans="1:4">
      <c r="A14" s="8" t="s">
        <v>15</v>
      </c>
      <c r="B14" s="10">
        <v>1159</v>
      </c>
      <c r="C14" s="10">
        <v>1355</v>
      </c>
      <c r="D14" s="9">
        <f t="shared" si="0"/>
        <v>116.91</v>
      </c>
    </row>
    <row r="15" spans="1:4">
      <c r="A15" s="8" t="s">
        <v>16</v>
      </c>
      <c r="B15" s="10">
        <v>7756</v>
      </c>
      <c r="C15" s="10">
        <v>8554</v>
      </c>
      <c r="D15" s="9">
        <f t="shared" si="0"/>
        <v>110.29</v>
      </c>
    </row>
    <row r="16" spans="1:4">
      <c r="A16" s="8" t="s">
        <v>17</v>
      </c>
      <c r="B16" s="10">
        <v>2003</v>
      </c>
      <c r="C16" s="10">
        <v>2355</v>
      </c>
      <c r="D16" s="9">
        <f t="shared" si="0"/>
        <v>117.57</v>
      </c>
    </row>
    <row r="17" spans="1:4">
      <c r="A17" s="8" t="s">
        <v>18</v>
      </c>
      <c r="B17" s="10">
        <v>691</v>
      </c>
      <c r="C17" s="10">
        <v>805</v>
      </c>
      <c r="D17" s="9">
        <f t="shared" si="0"/>
        <v>116.5</v>
      </c>
    </row>
    <row r="18" spans="1:4">
      <c r="A18" s="8" t="s">
        <v>19</v>
      </c>
      <c r="B18" s="10">
        <v>7827</v>
      </c>
      <c r="C18" s="10">
        <v>9013</v>
      </c>
      <c r="D18" s="9">
        <f t="shared" si="0"/>
        <v>115.15</v>
      </c>
    </row>
    <row r="19" spans="1:4">
      <c r="A19" s="8" t="s">
        <v>20</v>
      </c>
      <c r="B19" s="10">
        <v>698</v>
      </c>
      <c r="C19" s="10">
        <v>802</v>
      </c>
      <c r="D19" s="9">
        <f t="shared" si="0"/>
        <v>114.9</v>
      </c>
    </row>
    <row r="20" spans="1:4">
      <c r="A20" s="8" t="s">
        <v>21</v>
      </c>
      <c r="B20" s="10">
        <v>231</v>
      </c>
      <c r="C20" s="10">
        <v>240</v>
      </c>
      <c r="D20" s="9">
        <f t="shared" si="0"/>
        <v>103.9</v>
      </c>
    </row>
    <row r="21" spans="1:4">
      <c r="A21" s="8" t="s">
        <v>22</v>
      </c>
      <c r="B21" s="10"/>
      <c r="C21" s="10"/>
      <c r="D21" s="9">
        <f t="shared" si="0"/>
        <v>0</v>
      </c>
    </row>
    <row r="22" spans="1:4">
      <c r="A22" s="8" t="s">
        <v>23</v>
      </c>
      <c r="B22" s="9">
        <f>SUM(B23:B30)</f>
        <v>17240</v>
      </c>
      <c r="C22" s="9">
        <f>SUM(C23:C30)</f>
        <v>13600</v>
      </c>
      <c r="D22" s="9">
        <f t="shared" si="0"/>
        <v>78.89</v>
      </c>
    </row>
    <row r="23" spans="1:4">
      <c r="A23" s="8" t="s">
        <v>24</v>
      </c>
      <c r="B23" s="10">
        <v>3614</v>
      </c>
      <c r="C23" s="10">
        <v>3680</v>
      </c>
      <c r="D23" s="9">
        <f t="shared" si="0"/>
        <v>101.83</v>
      </c>
    </row>
    <row r="24" spans="1:4">
      <c r="A24" s="8" t="s">
        <v>25</v>
      </c>
      <c r="B24" s="10">
        <v>4906</v>
      </c>
      <c r="C24" s="10">
        <v>3650</v>
      </c>
      <c r="D24" s="9">
        <f t="shared" si="0"/>
        <v>74.4</v>
      </c>
    </row>
    <row r="25" spans="1:4">
      <c r="A25" s="8" t="s">
        <v>26</v>
      </c>
      <c r="B25" s="10">
        <v>7255</v>
      </c>
      <c r="C25" s="10">
        <v>4915</v>
      </c>
      <c r="D25" s="9">
        <f t="shared" si="0"/>
        <v>67.75</v>
      </c>
    </row>
    <row r="26" spans="1:4">
      <c r="A26" s="8" t="s">
        <v>27</v>
      </c>
      <c r="B26" s="10"/>
      <c r="C26" s="10"/>
      <c r="D26" s="9">
        <f t="shared" si="0"/>
        <v>0</v>
      </c>
    </row>
    <row r="27" spans="1:4">
      <c r="A27" s="8" t="s">
        <v>28</v>
      </c>
      <c r="B27" s="10">
        <v>1465</v>
      </c>
      <c r="C27" s="10">
        <v>1355</v>
      </c>
      <c r="D27" s="9">
        <f t="shared" si="0"/>
        <v>92.49</v>
      </c>
    </row>
    <row r="28" spans="1:4">
      <c r="A28" s="8" t="s">
        <v>29</v>
      </c>
      <c r="B28" s="10"/>
      <c r="C28" s="10"/>
      <c r="D28" s="9">
        <f t="shared" si="0"/>
        <v>0</v>
      </c>
    </row>
    <row r="29" spans="1:4">
      <c r="A29" s="8" t="s">
        <v>30</v>
      </c>
      <c r="B29" s="11"/>
      <c r="C29" s="11"/>
      <c r="D29" s="9">
        <f t="shared" si="0"/>
        <v>0</v>
      </c>
    </row>
    <row r="30" spans="1:4">
      <c r="A30" s="8" t="s">
        <v>31</v>
      </c>
      <c r="B30" s="11"/>
      <c r="C30" s="11"/>
      <c r="D30" s="9">
        <f t="shared" si="0"/>
        <v>0</v>
      </c>
    </row>
    <row r="31" spans="1:4">
      <c r="A31" s="8" t="s">
        <v>32</v>
      </c>
      <c r="B31" s="11"/>
      <c r="C31" s="11"/>
      <c r="D31" s="9">
        <f t="shared" si="0"/>
        <v>0</v>
      </c>
    </row>
    <row r="32" spans="1:4">
      <c r="A32" s="8" t="s">
        <v>32</v>
      </c>
      <c r="B32" s="10"/>
      <c r="C32" s="10"/>
      <c r="D32" s="9">
        <f t="shared" si="0"/>
        <v>0</v>
      </c>
    </row>
    <row r="33" spans="1:4">
      <c r="A33" s="12" t="s">
        <v>33</v>
      </c>
      <c r="B33" s="10">
        <f>B22+B5</f>
        <v>90010</v>
      </c>
      <c r="C33" s="10">
        <f>C22+C5</f>
        <v>94029</v>
      </c>
      <c r="D33" s="9">
        <f t="shared" si="0"/>
        <v>104.47</v>
      </c>
    </row>
  </sheetData>
  <mergeCells count="1">
    <mergeCell ref="A2:D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表一、2020年一般公共预算收入表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2021-06-03T08:38:43Z</dcterms:created>
  <dcterms:modified xsi:type="dcterms:W3CDTF">2021-06-03T08:39:24Z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95551FE83F2840E395108C4EFD6D09BF</vt:lpwstr>
  </property>
  <property fmtid="{D5CDD505-2E9C-101B-9397-08002B2CF9AE}" pid="3" name="KSOProductBuildVer">
    <vt:lpwstr>2052-11.1.0.10495</vt:lpwstr>
  </property>
</Properties>
</file>